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chaelBlue/OneDrive - Ron Blue Institute for Financial Planning/RBI/Seminary/Seminary Elective - Modeling and Teaching Personal Finance/Assignments and Reading/"/>
    </mc:Choice>
  </mc:AlternateContent>
  <xr:revisionPtr revIDLastSave="1" documentId="8_{7C97C490-4EAA-D044-B54D-34DA373EDC4F}" xr6:coauthVersionLast="45" xr6:coauthVersionMax="45" xr10:uidLastSave="{863593A9-6683-2448-A4F6-B60C68DD6E11}"/>
  <bookViews>
    <workbookView xWindow="9020" yWindow="460" windowWidth="23980" windowHeight="19940" tabRatio="500" activeTab="4" xr2:uid="{00000000-000D-0000-FFFF-FFFF00000000}"/>
  </bookViews>
  <sheets>
    <sheet name="Monthly Spending Plan" sheetId="5" r:id="rId1"/>
    <sheet name="Transaction Record" sheetId="3" r:id="rId2"/>
    <sheet name="Actual Monthly Expenses" sheetId="1" r:id="rId3"/>
    <sheet name="Actual vs. Spending Plan" sheetId="8" r:id="rId4"/>
    <sheet name="Detailed Spending Plan" sheetId="7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8" l="1"/>
  <c r="D22" i="8"/>
  <c r="D21" i="8"/>
  <c r="D20" i="8"/>
  <c r="D19" i="8"/>
  <c r="D24" i="8" s="1"/>
  <c r="G27" i="8" s="1"/>
  <c r="D18" i="8"/>
  <c r="D17" i="8"/>
  <c r="D16" i="8"/>
  <c r="D15" i="8"/>
  <c r="D14" i="8"/>
  <c r="D10" i="8"/>
  <c r="G29" i="8" s="1"/>
  <c r="D9" i="8"/>
  <c r="D8" i="8"/>
  <c r="D11" i="8" s="1"/>
  <c r="D12" i="8" s="1"/>
  <c r="D5" i="8"/>
  <c r="C11" i="5"/>
  <c r="C12" i="5" s="1"/>
  <c r="C25" i="5" s="1"/>
  <c r="C24" i="5"/>
  <c r="F9" i="5"/>
  <c r="F8" i="5"/>
  <c r="F7" i="5"/>
  <c r="F6" i="5"/>
  <c r="G17" i="3"/>
  <c r="C20" i="8" s="1"/>
  <c r="G30" i="8"/>
  <c r="G7" i="3"/>
  <c r="C5" i="1" s="1"/>
  <c r="G8" i="3"/>
  <c r="C8" i="1" s="1"/>
  <c r="G9" i="3"/>
  <c r="C9" i="8" s="1"/>
  <c r="G10" i="3"/>
  <c r="C10" i="8" s="1"/>
  <c r="G11" i="3"/>
  <c r="C14" i="8" s="1"/>
  <c r="G12" i="3"/>
  <c r="C15" i="8" s="1"/>
  <c r="G13" i="3"/>
  <c r="C16" i="1" s="1"/>
  <c r="G14" i="3"/>
  <c r="C17" i="8"/>
  <c r="G15" i="3"/>
  <c r="C18" i="1" s="1"/>
  <c r="C18" i="8"/>
  <c r="G16" i="3"/>
  <c r="C19" i="1" s="1"/>
  <c r="C19" i="8"/>
  <c r="G18" i="3"/>
  <c r="C21" i="1" s="1"/>
  <c r="C21" i="8"/>
  <c r="G19" i="3"/>
  <c r="C22" i="8"/>
  <c r="G20" i="3"/>
  <c r="C23" i="8"/>
  <c r="G21" i="3"/>
  <c r="C27" i="1" s="1"/>
  <c r="G28" i="8"/>
  <c r="G25" i="8"/>
  <c r="G22" i="8"/>
  <c r="G21" i="8"/>
  <c r="G10" i="8"/>
  <c r="D13" i="7"/>
  <c r="D12" i="7"/>
  <c r="D8" i="7"/>
  <c r="D18" i="7"/>
  <c r="D19" i="7"/>
  <c r="D68" i="7" s="1"/>
  <c r="D72" i="7" s="1"/>
  <c r="D60" i="7"/>
  <c r="D59" i="7"/>
  <c r="D53" i="7"/>
  <c r="D50" i="7"/>
  <c r="D45" i="7"/>
  <c r="D40" i="7"/>
  <c r="D34" i="7"/>
  <c r="D33" i="7"/>
  <c r="D30" i="7"/>
  <c r="D21" i="7"/>
  <c r="D67" i="7"/>
  <c r="F15" i="5"/>
  <c r="F14" i="5"/>
  <c r="F13" i="5"/>
  <c r="F12" i="5"/>
  <c r="C17" i="1"/>
  <c r="C20" i="1"/>
  <c r="C22" i="1"/>
  <c r="C23" i="1"/>
  <c r="F16" i="5" l="1"/>
  <c r="F10" i="5"/>
  <c r="F7" i="1"/>
  <c r="F13" i="1"/>
  <c r="C11" i="1"/>
  <c r="C12" i="1" s="1"/>
  <c r="C25" i="1" s="1"/>
  <c r="C29" i="1" s="1"/>
  <c r="G8" i="8"/>
  <c r="D25" i="8"/>
  <c r="G31" i="8" s="1"/>
  <c r="C24" i="8"/>
  <c r="G9" i="8"/>
  <c r="C8" i="8"/>
  <c r="C5" i="8"/>
  <c r="G15" i="8" s="1"/>
  <c r="C16" i="8"/>
  <c r="C15" i="1"/>
  <c r="C14" i="1"/>
  <c r="C24" i="1" s="1"/>
  <c r="C10" i="1"/>
  <c r="C9" i="1"/>
  <c r="F10" i="1" l="1"/>
  <c r="F16" i="1"/>
  <c r="G24" i="8"/>
  <c r="G12" i="8"/>
  <c r="G6" i="8"/>
  <c r="C11" i="8"/>
  <c r="C12" i="8" s="1"/>
  <c r="C25" i="8" s="1"/>
  <c r="G13" i="8"/>
  <c r="G7" i="8"/>
  <c r="F15" i="1"/>
  <c r="F9" i="1"/>
  <c r="F14" i="1"/>
  <c r="F8" i="1"/>
  <c r="F6" i="1"/>
  <c r="F12" i="1"/>
  <c r="G14" i="8"/>
  <c r="G23" i="8" l="1"/>
  <c r="G16" i="8"/>
</calcChain>
</file>

<file path=xl/sharedStrings.xml><?xml version="1.0" encoding="utf-8"?>
<sst xmlns="http://schemas.openxmlformats.org/spreadsheetml/2006/main" count="240" uniqueCount="99">
  <si>
    <t>CASH FLOW ANALYSIS</t>
  </si>
  <si>
    <t>YEAR:</t>
  </si>
  <si>
    <t>TOTAL EXPENSES</t>
  </si>
  <si>
    <t>NET SPENDABLE INCOME</t>
  </si>
  <si>
    <t>Housing</t>
  </si>
  <si>
    <t>Food</t>
  </si>
  <si>
    <t>Clothing</t>
  </si>
  <si>
    <t>Transportation</t>
  </si>
  <si>
    <t>Entertainment/Recreation</t>
  </si>
  <si>
    <t>Medical</t>
  </si>
  <si>
    <t>Insurance</t>
  </si>
  <si>
    <t>Children</t>
  </si>
  <si>
    <t>Gifts</t>
  </si>
  <si>
    <t>Miscellaneous</t>
  </si>
  <si>
    <t>TOTAL LIVING EXPENSES</t>
  </si>
  <si>
    <t>CASH-FLOW MARGIN: Net spendable less living expenses</t>
  </si>
  <si>
    <t>UNCOMMITTED MARGIN</t>
  </si>
  <si>
    <t>Other</t>
  </si>
  <si>
    <t>Church</t>
  </si>
  <si>
    <t>Mortgage/Rent</t>
  </si>
  <si>
    <t>Property Taxes</t>
  </si>
  <si>
    <t>Repairs/Maintenance</t>
  </si>
  <si>
    <t>Supplies</t>
  </si>
  <si>
    <t>Improvements</t>
  </si>
  <si>
    <t>Furnishings</t>
  </si>
  <si>
    <t>Maintenance/Repairs</t>
  </si>
  <si>
    <t>Parking</t>
  </si>
  <si>
    <t>Babysitters</t>
  </si>
  <si>
    <t>Vacation</t>
  </si>
  <si>
    <t>Life</t>
  </si>
  <si>
    <t>Disability</t>
  </si>
  <si>
    <t>Allowances</t>
  </si>
  <si>
    <t>Animals</t>
  </si>
  <si>
    <t>Live. Give. Owe. Grow.</t>
  </si>
  <si>
    <t>Live</t>
  </si>
  <si>
    <t>Give</t>
  </si>
  <si>
    <t>Owe: Debt</t>
  </si>
  <si>
    <t>Owe: Taxes</t>
  </si>
  <si>
    <t>Grow</t>
  </si>
  <si>
    <t>Percentage Calculations</t>
  </si>
  <si>
    <t>DATE</t>
  </si>
  <si>
    <t>PAYEE</t>
  </si>
  <si>
    <t>CATEGORY</t>
  </si>
  <si>
    <t>AMOUNT</t>
  </si>
  <si>
    <t>Income</t>
  </si>
  <si>
    <t>Giving</t>
  </si>
  <si>
    <t>Taxes</t>
  </si>
  <si>
    <t>Debt</t>
  </si>
  <si>
    <t>Savings</t>
  </si>
  <si>
    <t>Entertainment</t>
  </si>
  <si>
    <t>TOTAL SAVINGS</t>
  </si>
  <si>
    <t>GROSS INCOME</t>
  </si>
  <si>
    <t>LESS LIVING EXPENSES</t>
  </si>
  <si>
    <t>Record your daily expenses below for an entire month.</t>
  </si>
  <si>
    <t>In the category column, select the categories from the drop down menu.</t>
  </si>
  <si>
    <t>You may change the names of the categories by changing the labels in column G to the right.</t>
  </si>
  <si>
    <t>SUMMARY</t>
  </si>
  <si>
    <t>DO NOT input numbers in the white cells in the "Summary" Chart.</t>
  </si>
  <si>
    <t>Example Entry</t>
  </si>
  <si>
    <t xml:space="preserve">Giving </t>
  </si>
  <si>
    <t xml:space="preserve">Do NOT enter any information on this spreadsheet. All information will import from </t>
  </si>
  <si>
    <t>the tab labeled "Transaction Record" below</t>
  </si>
  <si>
    <t>BUDGET</t>
  </si>
  <si>
    <t>BUDGET SPENDING</t>
  </si>
  <si>
    <t>Actual Numbers</t>
  </si>
  <si>
    <t>Monthly Spending Plan</t>
  </si>
  <si>
    <t>ACTUAL SPENDING</t>
  </si>
  <si>
    <t>Detailed Monthly Spending Plan</t>
  </si>
  <si>
    <t>Utilities</t>
  </si>
  <si>
    <t>Groceries</t>
  </si>
  <si>
    <t>Dining Out</t>
  </si>
  <si>
    <t>Fuel and Oil</t>
  </si>
  <si>
    <t>License/Registration</t>
  </si>
  <si>
    <t>Magazines/newspapers</t>
  </si>
  <si>
    <t>Clubs/Activities</t>
  </si>
  <si>
    <t>Doctors/Dentists</t>
  </si>
  <si>
    <t>Prescriptions</t>
  </si>
  <si>
    <t>School lunches</t>
  </si>
  <si>
    <t>Tuition</t>
  </si>
  <si>
    <t>Lessons</t>
  </si>
  <si>
    <t>Husband misc.</t>
  </si>
  <si>
    <t>Wife misc.</t>
  </si>
  <si>
    <t>Dry cleaning</t>
  </si>
  <si>
    <t>Beauty and barber</t>
  </si>
  <si>
    <t>Missions</t>
  </si>
  <si>
    <t>Cash giving</t>
  </si>
  <si>
    <t>Car Payments</t>
  </si>
  <si>
    <t>Household items</t>
  </si>
  <si>
    <t>Total</t>
  </si>
  <si>
    <t>ONLY enter information in the white cells. All other cells will automatically calculate.</t>
  </si>
  <si>
    <t>For a listing of subcategories see the tab labeled "Detailed Spending Plan" below.</t>
  </si>
  <si>
    <t>LESS NON-DISCRETIONARY EXPENSES</t>
  </si>
  <si>
    <t>LESS DISCRETIONARY EXPENSES</t>
  </si>
  <si>
    <t>TOTAL NON-DISCRETIONARY EXPENSES</t>
  </si>
  <si>
    <t>TOTAL DISCRETIONARY EXPENSES</t>
  </si>
  <si>
    <t>CASH-FLOW MARGIN: Net spendable less discretionary expenses</t>
  </si>
  <si>
    <t>SPENDING PLAN SPENDING</t>
  </si>
  <si>
    <t>DO NOT ENTER ANY INFORMATION ON THIS SPREADSHEET. All information will be imported from other sheets.</t>
  </si>
  <si>
    <t>LESS MANDATORY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</si>
</sst>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;[Red]&quot;$&quot;#,##0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Slate Std"/>
    </font>
    <font>
      <sz val="12"/>
      <color theme="0"/>
      <name val="Slate Std"/>
    </font>
    <font>
      <sz val="16"/>
      <color theme="0"/>
      <name val="Slate Std"/>
    </font>
    <font>
      <b/>
      <sz val="12"/>
      <color theme="1"/>
      <name val="Slate St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Slate Std"/>
    </font>
    <font>
      <b/>
      <u/>
      <sz val="12"/>
      <color theme="1"/>
      <name val="Slate Std"/>
    </font>
    <font>
      <b/>
      <sz val="12"/>
      <name val="Slate Std"/>
    </font>
    <font>
      <sz val="12"/>
      <name val="Slate Std"/>
    </font>
    <font>
      <b/>
      <sz val="18"/>
      <color theme="0"/>
      <name val="Calibri"/>
      <family val="2"/>
      <scheme val="minor"/>
    </font>
    <font>
      <i/>
      <sz val="12"/>
      <color theme="1"/>
      <name val="Slate Std"/>
    </font>
    <font>
      <b/>
      <i/>
      <sz val="12"/>
      <color theme="1"/>
      <name val="Slate Std"/>
    </font>
    <font>
      <b/>
      <i/>
      <u/>
      <sz val="12"/>
      <color theme="1"/>
      <name val="Slate Std"/>
    </font>
  </fonts>
  <fills count="9">
    <fill>
      <patternFill patternType="none"/>
    </fill>
    <fill>
      <patternFill patternType="gray125"/>
    </fill>
    <fill>
      <patternFill patternType="solid">
        <fgColor rgb="FF0054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5">
    <xf numFmtId="0" fontId="0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4" fillId="3" borderId="5" xfId="0" applyFont="1" applyFill="1" applyBorder="1"/>
    <xf numFmtId="0" fontId="4" fillId="4" borderId="5" xfId="0" applyFont="1" applyFill="1" applyBorder="1"/>
    <xf numFmtId="165" fontId="4" fillId="3" borderId="4" xfId="1" applyFont="1" applyFill="1" applyBorder="1"/>
    <xf numFmtId="165" fontId="4" fillId="4" borderId="4" xfId="1" applyFont="1" applyFill="1" applyBorder="1"/>
    <xf numFmtId="0" fontId="7" fillId="5" borderId="0" xfId="0" applyFont="1" applyFill="1" applyAlignment="1">
      <alignment horizontal="right"/>
    </xf>
    <xf numFmtId="0" fontId="12" fillId="7" borderId="0" xfId="0" applyFont="1" applyFill="1"/>
    <xf numFmtId="0" fontId="13" fillId="7" borderId="0" xfId="0" applyFont="1" applyFill="1" applyAlignment="1">
      <alignment horizontal="right"/>
    </xf>
    <xf numFmtId="0" fontId="4" fillId="7" borderId="0" xfId="0" applyFont="1" applyFill="1"/>
    <xf numFmtId="0" fontId="5" fillId="7" borderId="0" xfId="0" applyFont="1" applyFill="1"/>
    <xf numFmtId="164" fontId="4" fillId="5" borderId="0" xfId="1" applyNumberFormat="1" applyFont="1" applyFill="1"/>
    <xf numFmtId="164" fontId="4" fillId="5" borderId="3" xfId="1" applyNumberFormat="1" applyFont="1" applyFill="1" applyBorder="1"/>
    <xf numFmtId="164" fontId="7" fillId="5" borderId="1" xfId="1" applyNumberFormat="1" applyFont="1" applyFill="1" applyBorder="1"/>
    <xf numFmtId="0" fontId="5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0" fontId="0" fillId="6" borderId="0" xfId="0" applyFill="1"/>
    <xf numFmtId="14" fontId="4" fillId="3" borderId="5" xfId="0" applyNumberFormat="1" applyFont="1" applyFill="1" applyBorder="1"/>
    <xf numFmtId="14" fontId="4" fillId="4" borderId="5" xfId="0" applyNumberFormat="1" applyFont="1" applyFill="1" applyBorder="1"/>
    <xf numFmtId="165" fontId="4" fillId="5" borderId="6" xfId="1" applyFont="1" applyFill="1" applyBorder="1"/>
    <xf numFmtId="165" fontId="4" fillId="3" borderId="1" xfId="1" applyFont="1" applyFill="1" applyBorder="1"/>
    <xf numFmtId="165" fontId="4" fillId="4" borderId="1" xfId="1" applyFont="1" applyFill="1" applyBorder="1"/>
    <xf numFmtId="0" fontId="0" fillId="7" borderId="0" xfId="0" applyFill="1"/>
    <xf numFmtId="14" fontId="16" fillId="3" borderId="5" xfId="0" applyNumberFormat="1" applyFont="1" applyFill="1" applyBorder="1"/>
    <xf numFmtId="0" fontId="16" fillId="3" borderId="5" xfId="0" applyFont="1" applyFill="1" applyBorder="1"/>
    <xf numFmtId="165" fontId="16" fillId="3" borderId="4" xfId="1" applyFont="1" applyFill="1" applyBorder="1"/>
    <xf numFmtId="165" fontId="16" fillId="3" borderId="1" xfId="1" applyFont="1" applyFill="1" applyBorder="1"/>
    <xf numFmtId="164" fontId="10" fillId="8" borderId="1" xfId="1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4" fontId="4" fillId="4" borderId="2" xfId="1" applyNumberFormat="1" applyFont="1" applyFill="1" applyBorder="1"/>
    <xf numFmtId="164" fontId="4" fillId="4" borderId="3" xfId="1" applyNumberFormat="1" applyFont="1" applyFill="1" applyBorder="1"/>
    <xf numFmtId="0" fontId="17" fillId="5" borderId="0" xfId="0" applyFont="1" applyFill="1" applyAlignment="1">
      <alignment horizontal="center"/>
    </xf>
    <xf numFmtId="164" fontId="4" fillId="5" borderId="5" xfId="1" applyNumberFormat="1" applyFont="1" applyFill="1" applyBorder="1"/>
    <xf numFmtId="0" fontId="4" fillId="5" borderId="8" xfId="0" applyFont="1" applyFill="1" applyBorder="1"/>
    <xf numFmtId="164" fontId="4" fillId="5" borderId="7" xfId="0" applyNumberFormat="1" applyFont="1" applyFill="1" applyBorder="1"/>
    <xf numFmtId="166" fontId="4" fillId="5" borderId="7" xfId="0" applyNumberFormat="1" applyFont="1" applyFill="1" applyBorder="1"/>
    <xf numFmtId="9" fontId="4" fillId="5" borderId="7" xfId="118" applyFont="1" applyFill="1" applyBorder="1"/>
    <xf numFmtId="0" fontId="4" fillId="5" borderId="12" xfId="0" applyFont="1" applyFill="1" applyBorder="1"/>
    <xf numFmtId="9" fontId="4" fillId="5" borderId="13" xfId="118" applyFont="1" applyFill="1" applyBorder="1"/>
    <xf numFmtId="0" fontId="17" fillId="5" borderId="0" xfId="0" applyFont="1" applyFill="1" applyAlignment="1">
      <alignment horizontal="center" wrapText="1"/>
    </xf>
    <xf numFmtId="0" fontId="7" fillId="3" borderId="0" xfId="0" applyFont="1" applyFill="1"/>
    <xf numFmtId="0" fontId="7" fillId="4" borderId="0" xfId="0" applyFont="1" applyFill="1"/>
    <xf numFmtId="164" fontId="7" fillId="3" borderId="1" xfId="1" applyNumberFormat="1" applyFont="1" applyFill="1" applyBorder="1"/>
    <xf numFmtId="164" fontId="7" fillId="4" borderId="1" xfId="1" applyNumberFormat="1" applyFont="1" applyFill="1" applyBorder="1"/>
    <xf numFmtId="0" fontId="15" fillId="3" borderId="0" xfId="0" applyFont="1" applyFill="1" applyAlignment="1">
      <alignment horizontal="right"/>
    </xf>
    <xf numFmtId="0" fontId="15" fillId="4" borderId="0" xfId="0" applyFont="1" applyFill="1" applyAlignment="1">
      <alignment horizontal="right"/>
    </xf>
    <xf numFmtId="0" fontId="4" fillId="3" borderId="8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164" fontId="10" fillId="8" borderId="0" xfId="1" applyNumberFormat="1" applyFont="1" applyFill="1" applyBorder="1"/>
    <xf numFmtId="164" fontId="7" fillId="5" borderId="9" xfId="1" applyNumberFormat="1" applyFont="1" applyFill="1" applyBorder="1"/>
    <xf numFmtId="0" fontId="5" fillId="8" borderId="0" xfId="0" applyFont="1" applyFill="1" applyBorder="1" applyAlignment="1">
      <alignment horizontal="right"/>
    </xf>
    <xf numFmtId="164" fontId="7" fillId="3" borderId="14" xfId="1" applyNumberFormat="1" applyFont="1" applyFill="1" applyBorder="1"/>
    <xf numFmtId="0" fontId="4" fillId="6" borderId="0" xfId="0" applyFont="1" applyFill="1" applyBorder="1"/>
    <xf numFmtId="0" fontId="5" fillId="6" borderId="0" xfId="0" applyFont="1" applyFill="1"/>
    <xf numFmtId="0" fontId="5" fillId="6" borderId="0" xfId="0" applyFont="1" applyFill="1" applyAlignment="1">
      <alignment horizontal="right"/>
    </xf>
    <xf numFmtId="164" fontId="4" fillId="6" borderId="0" xfId="1" applyNumberFormat="1" applyFont="1" applyFill="1"/>
    <xf numFmtId="164" fontId="10" fillId="6" borderId="0" xfId="1" applyNumberFormat="1" applyFont="1" applyFill="1" applyBorder="1"/>
    <xf numFmtId="0" fontId="5" fillId="8" borderId="0" xfId="0" applyFont="1" applyFill="1"/>
    <xf numFmtId="0" fontId="5" fillId="8" borderId="0" xfId="0" applyFont="1" applyFill="1" applyAlignment="1">
      <alignment horizontal="right"/>
    </xf>
    <xf numFmtId="0" fontId="5" fillId="8" borderId="0" xfId="0" applyFont="1" applyFill="1" applyBorder="1"/>
    <xf numFmtId="0" fontId="17" fillId="5" borderId="7" xfId="0" applyFont="1" applyFill="1" applyBorder="1" applyAlignment="1">
      <alignment horizontal="center"/>
    </xf>
    <xf numFmtId="0" fontId="5" fillId="8" borderId="8" xfId="0" applyFont="1" applyFill="1" applyBorder="1"/>
    <xf numFmtId="0" fontId="4" fillId="5" borderId="0" xfId="0" applyFont="1" applyFill="1" applyBorder="1" applyAlignment="1">
      <alignment horizontal="right"/>
    </xf>
    <xf numFmtId="164" fontId="4" fillId="5" borderId="7" xfId="1" applyNumberFormat="1" applyFont="1" applyFill="1" applyBorder="1"/>
    <xf numFmtId="164" fontId="10" fillId="8" borderId="7" xfId="1" applyNumberFormat="1" applyFont="1" applyFill="1" applyBorder="1"/>
    <xf numFmtId="0" fontId="4" fillId="3" borderId="0" xfId="0" applyFont="1" applyFill="1" applyBorder="1" applyAlignment="1">
      <alignment horizontal="right"/>
    </xf>
    <xf numFmtId="0" fontId="4" fillId="4" borderId="8" xfId="0" applyFont="1" applyFill="1" applyBorder="1"/>
    <xf numFmtId="0" fontId="4" fillId="4" borderId="0" xfId="0" applyFont="1" applyFill="1" applyBorder="1" applyAlignment="1">
      <alignment horizontal="right"/>
    </xf>
    <xf numFmtId="0" fontId="5" fillId="8" borderId="12" xfId="0" applyFont="1" applyFill="1" applyBorder="1"/>
    <xf numFmtId="0" fontId="5" fillId="8" borderId="18" xfId="0" applyFont="1" applyFill="1" applyBorder="1" applyAlignment="1">
      <alignment horizontal="right"/>
    </xf>
    <xf numFmtId="164" fontId="4" fillId="3" borderId="20" xfId="1" applyNumberFormat="1" applyFont="1" applyFill="1" applyBorder="1"/>
    <xf numFmtId="0" fontId="10" fillId="8" borderId="0" xfId="0" applyFont="1" applyFill="1"/>
    <xf numFmtId="164" fontId="4" fillId="6" borderId="0" xfId="1" applyNumberFormat="1" applyFont="1" applyFill="1" applyBorder="1"/>
    <xf numFmtId="164" fontId="4" fillId="4" borderId="20" xfId="1" applyNumberFormat="1" applyFont="1" applyFill="1" applyBorder="1"/>
    <xf numFmtId="164" fontId="4" fillId="5" borderId="19" xfId="1" applyNumberFormat="1" applyFont="1" applyFill="1" applyBorder="1"/>
    <xf numFmtId="0" fontId="10" fillId="8" borderId="0" xfId="0" applyFont="1" applyFill="1" applyBorder="1" applyAlignment="1">
      <alignment horizontal="right"/>
    </xf>
    <xf numFmtId="164" fontId="4" fillId="5" borderId="16" xfId="1" applyNumberFormat="1" applyFont="1" applyFill="1" applyBorder="1"/>
    <xf numFmtId="164" fontId="4" fillId="5" borderId="17" xfId="1" applyNumberFormat="1" applyFont="1" applyFill="1" applyBorder="1"/>
    <xf numFmtId="0" fontId="12" fillId="7" borderId="0" xfId="0" applyFont="1" applyFill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right"/>
    </xf>
    <xf numFmtId="0" fontId="11" fillId="5" borderId="0" xfId="0" applyFont="1" applyFill="1" applyBorder="1" applyAlignment="1">
      <alignment horizontal="right"/>
    </xf>
    <xf numFmtId="0" fontId="5" fillId="8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1" fillId="5" borderId="0" xfId="0" applyFont="1" applyFill="1" applyAlignment="1">
      <alignment horizontal="righ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center" wrapText="1"/>
    </xf>
    <xf numFmtId="0" fontId="10" fillId="6" borderId="18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/>
    </xf>
  </cellXfs>
  <cellStyles count="125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9" builtinId="8" hidden="1"/>
    <cellStyle name="Hyperlink" xfId="121" builtinId="8" hidden="1"/>
    <cellStyle name="Hyperlink" xfId="123" builtinId="8" hidden="1"/>
    <cellStyle name="Normal" xfId="0" builtinId="0"/>
    <cellStyle name="Percent" xfId="11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81385707966"/>
          <c:y val="3.4989651455599201E-2"/>
          <c:w val="0.83031412140497696"/>
          <c:h val="0.930020697088801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F1-FF46-95B5-153D677218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F1-FF46-95B5-153D677218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F1-FF46-95B5-153D677218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F1-FF46-95B5-153D677218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F1-FF46-95B5-153D677218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Helvetica Neue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'Monthly Spending Plan'!$E$12:$E$16</c:f>
              <c:strCache>
                <c:ptCount val="5"/>
                <c:pt idx="0">
                  <c:v>Live</c:v>
                </c:pt>
                <c:pt idx="1">
                  <c:v>Give</c:v>
                </c:pt>
                <c:pt idx="2">
                  <c:v>Owe: Debt</c:v>
                </c:pt>
                <c:pt idx="3">
                  <c:v>Owe: Taxes</c:v>
                </c:pt>
                <c:pt idx="4">
                  <c:v>Grow</c:v>
                </c:pt>
              </c:strCache>
            </c:strRef>
          </c:cat>
          <c:val>
            <c:numRef>
              <c:f>'Monthly Spending Plan'!$F$12:$F$16</c:f>
              <c:numCache>
                <c:formatCode>0%</c:formatCode>
                <c:ptCount val="5"/>
                <c:pt idx="0">
                  <c:v>0.49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3-4EAC-95A4-3A65A53E708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81385707966"/>
          <c:y val="3.4989651455599201E-2"/>
          <c:w val="0.83031412140497696"/>
          <c:h val="0.930020697088801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39-AE42-81F3-262BAEB0B1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39-AE42-81F3-262BAEB0B1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39-AE42-81F3-262BAEB0B1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39-AE42-81F3-262BAEB0B1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39-AE42-81F3-262BAEB0B1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39-AE42-81F3-262BAEB0B15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F39-AE42-81F3-262BAEB0B15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F39-AE42-81F3-262BAEB0B15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F39-AE42-81F3-262BAEB0B15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F39-AE42-81F3-262BAEB0B15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F39-AE42-81F3-262BAEB0B15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F39-AE42-81F3-262BAEB0B15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F39-AE42-81F3-262BAEB0B15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F39-AE42-81F3-262BAEB0B15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F39-AE42-81F3-262BAEB0B15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F39-AE42-81F3-262BAEB0B15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F39-AE42-81F3-262BAEB0B15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F39-AE42-81F3-262BAEB0B15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F39-AE42-81F3-262BAEB0B15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F39-AE42-81F3-262BAEB0B15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F39-AE42-81F3-262BAEB0B15E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F39-AE42-81F3-262BAEB0B15E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F39-AE42-81F3-262BAEB0B15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F39-AE42-81F3-262BAEB0B15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F39-AE42-81F3-262BAEB0B15E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AF39-AE42-81F3-262BAEB0B15E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AF39-AE42-81F3-262BAEB0B15E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F39-AE42-81F3-262BAEB0B15E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AF39-AE42-81F3-262BAEB0B15E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AF39-AE42-81F3-262BAEB0B15E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AF39-AE42-81F3-262BAEB0B15E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AF39-AE42-81F3-262BAEB0B15E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AF39-AE42-81F3-262BAEB0B15E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AF39-AE42-81F3-262BAEB0B15E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AF39-AE42-81F3-262BAEB0B15E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AF39-AE42-81F3-262BAEB0B15E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AF39-AE42-81F3-262BAEB0B15E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AF39-AE42-81F3-262BAEB0B15E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AF39-AE42-81F3-262BAEB0B15E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AF39-AE42-81F3-262BAEB0B15E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AF39-AE42-81F3-262BAEB0B15E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AF39-AE42-81F3-262BAEB0B15E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AF39-AE42-81F3-262BAEB0B15E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AF39-AE42-81F3-262BAEB0B15E}"/>
              </c:ext>
            </c:extLst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AF39-AE42-81F3-262BAEB0B15E}"/>
              </c:ext>
            </c:extLst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AF39-AE42-81F3-262BAEB0B15E}"/>
              </c:ext>
            </c:extLst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AF39-AE42-81F3-262BAEB0B15E}"/>
              </c:ext>
            </c:extLst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F-AF39-AE42-81F3-262BAEB0B15E}"/>
              </c:ext>
            </c:extLst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1-AF39-AE42-81F3-262BAEB0B15E}"/>
              </c:ext>
            </c:extLst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3-AF39-AE42-81F3-262BAEB0B15E}"/>
              </c:ext>
            </c:extLst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5-AF39-AE42-81F3-262BAEB0B15E}"/>
              </c:ext>
            </c:extLst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7-AF39-AE42-81F3-262BAEB0B15E}"/>
              </c:ext>
            </c:extLst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9-AF39-AE42-81F3-262BAEB0B15E}"/>
              </c:ext>
            </c:extLst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B-AF39-AE42-81F3-262BAEB0B15E}"/>
              </c:ext>
            </c:extLst>
          </c:dPt>
          <c:dPt>
            <c:idx val="5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D-AF39-AE42-81F3-262BAEB0B15E}"/>
              </c:ext>
            </c:extLst>
          </c:dPt>
          <c:dPt>
            <c:idx val="5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F-AF39-AE42-81F3-262BAEB0B15E}"/>
              </c:ext>
            </c:extLst>
          </c:dPt>
          <c:dPt>
            <c:idx val="5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1-AF39-AE42-81F3-262BAEB0B15E}"/>
              </c:ext>
            </c:extLst>
          </c:dPt>
          <c:dPt>
            <c:idx val="57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3-AF39-AE42-81F3-262BAEB0B15E}"/>
              </c:ext>
            </c:extLst>
          </c:dPt>
          <c:dPt>
            <c:idx val="5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5-AF39-AE42-81F3-262BAEB0B15E}"/>
              </c:ext>
            </c:extLst>
          </c:dPt>
          <c:dPt>
            <c:idx val="59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7-AF39-AE42-81F3-262BAEB0B15E}"/>
              </c:ext>
            </c:extLst>
          </c:dPt>
          <c:dPt>
            <c:idx val="6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9-AF39-AE42-81F3-262BAEB0B15E}"/>
              </c:ext>
            </c:extLst>
          </c:dPt>
          <c:dPt>
            <c:idx val="6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B-AF39-AE42-81F3-262BAEB0B15E}"/>
              </c:ext>
            </c:extLst>
          </c:dPt>
          <c:dPt>
            <c:idx val="6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D-AF39-AE42-81F3-262BAEB0B15E}"/>
              </c:ext>
            </c:extLst>
          </c:dPt>
          <c:dPt>
            <c:idx val="6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F-AF39-AE42-81F3-262BAEB0B15E}"/>
              </c:ext>
            </c:extLst>
          </c:dPt>
          <c:dPt>
            <c:idx val="6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1-AF39-AE42-81F3-262BAEB0B15E}"/>
              </c:ext>
            </c:extLst>
          </c:dPt>
          <c:dPt>
            <c:idx val="6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3-AF39-AE42-81F3-262BAEB0B15E}"/>
              </c:ext>
            </c:extLst>
          </c:dPt>
          <c:dPt>
            <c:idx val="6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5-AF39-AE42-81F3-262BAEB0B15E}"/>
              </c:ext>
            </c:extLst>
          </c:dPt>
          <c:dPt>
            <c:idx val="6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7-AF39-AE42-81F3-262BAEB0B15E}"/>
              </c:ext>
            </c:extLst>
          </c:dPt>
          <c:dPt>
            <c:idx val="6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9-AF39-AE42-81F3-262BAEB0B15E}"/>
              </c:ext>
            </c:extLst>
          </c:dPt>
          <c:dPt>
            <c:idx val="6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B-AF39-AE42-81F3-262BAEB0B15E}"/>
              </c:ext>
            </c:extLst>
          </c:dPt>
          <c:dPt>
            <c:idx val="7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D-AF39-AE42-81F3-262BAEB0B15E}"/>
              </c:ext>
            </c:extLst>
          </c:dPt>
          <c:dPt>
            <c:idx val="7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F-AF39-AE42-81F3-262BAEB0B15E}"/>
              </c:ext>
            </c:extLst>
          </c:dPt>
          <c:dPt>
            <c:idx val="7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1-AF39-AE42-81F3-262BAEB0B15E}"/>
              </c:ext>
            </c:extLst>
          </c:dPt>
          <c:dPt>
            <c:idx val="7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3-AF39-AE42-81F3-262BAEB0B15E}"/>
              </c:ext>
            </c:extLst>
          </c:dPt>
          <c:dPt>
            <c:idx val="7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5-AF39-AE42-81F3-262BAEB0B15E}"/>
              </c:ext>
            </c:extLst>
          </c:dPt>
          <c:dPt>
            <c:idx val="7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7-AF39-AE42-81F3-262BAEB0B15E}"/>
              </c:ext>
            </c:extLst>
          </c:dPt>
          <c:dPt>
            <c:idx val="7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9-AF39-AE42-81F3-262BAEB0B15E}"/>
              </c:ext>
            </c:extLst>
          </c:dPt>
          <c:dPt>
            <c:idx val="77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B-AF39-AE42-81F3-262BAEB0B15E}"/>
              </c:ext>
            </c:extLst>
          </c:dPt>
          <c:dPt>
            <c:idx val="7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D-AF39-AE42-81F3-262BAEB0B15E}"/>
              </c:ext>
            </c:extLst>
          </c:dPt>
          <c:dPt>
            <c:idx val="7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F-AF39-AE42-81F3-262BAEB0B15E}"/>
              </c:ext>
            </c:extLst>
          </c:dPt>
          <c:dPt>
            <c:idx val="8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1-AF39-AE42-81F3-262BAEB0B15E}"/>
              </c:ext>
            </c:extLst>
          </c:dPt>
          <c:dPt>
            <c:idx val="8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3-AF39-AE42-81F3-262BAEB0B15E}"/>
              </c:ext>
            </c:extLst>
          </c:dPt>
          <c:dPt>
            <c:idx val="8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5-AF39-AE42-81F3-262BAEB0B15E}"/>
              </c:ext>
            </c:extLst>
          </c:dPt>
          <c:dPt>
            <c:idx val="8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7-AF39-AE42-81F3-262BAEB0B15E}"/>
              </c:ext>
            </c:extLst>
          </c:dPt>
          <c:dPt>
            <c:idx val="84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9-AF39-AE42-81F3-262BAEB0B15E}"/>
              </c:ext>
            </c:extLst>
          </c:dPt>
          <c:dPt>
            <c:idx val="85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B-AF39-AE42-81F3-262BAEB0B15E}"/>
              </c:ext>
            </c:extLst>
          </c:dPt>
          <c:dPt>
            <c:idx val="8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D-AF39-AE42-81F3-262BAEB0B15E}"/>
              </c:ext>
            </c:extLst>
          </c:dPt>
          <c:dPt>
            <c:idx val="8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F-AF39-AE42-81F3-262BAEB0B15E}"/>
              </c:ext>
            </c:extLst>
          </c:dPt>
          <c:dPt>
            <c:idx val="88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1-AF39-AE42-81F3-262BAEB0B15E}"/>
              </c:ext>
            </c:extLst>
          </c:dPt>
          <c:dPt>
            <c:idx val="89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3-AF39-AE42-81F3-262BAEB0B15E}"/>
              </c:ext>
            </c:extLst>
          </c:dPt>
          <c:dPt>
            <c:idx val="9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5-AF39-AE42-81F3-262BAEB0B15E}"/>
              </c:ext>
            </c:extLst>
          </c:dPt>
          <c:dPt>
            <c:idx val="9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7-AF39-AE42-81F3-262BAEB0B15E}"/>
              </c:ext>
            </c:extLst>
          </c:dPt>
          <c:dPt>
            <c:idx val="9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9-AF39-AE42-81F3-262BAEB0B15E}"/>
              </c:ext>
            </c:extLst>
          </c:dPt>
          <c:dPt>
            <c:idx val="9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B-AF39-AE42-81F3-262BAEB0B15E}"/>
              </c:ext>
            </c:extLst>
          </c:dPt>
          <c:dPt>
            <c:idx val="9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D-AF39-AE42-81F3-262BAEB0B15E}"/>
              </c:ext>
            </c:extLst>
          </c:dPt>
          <c:dPt>
            <c:idx val="9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F-AF39-AE42-81F3-262BAEB0B15E}"/>
              </c:ext>
            </c:extLst>
          </c:dPt>
          <c:dPt>
            <c:idx val="96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1-AF39-AE42-81F3-262BAEB0B15E}"/>
              </c:ext>
            </c:extLst>
          </c:dPt>
          <c:dPt>
            <c:idx val="97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3-AF39-AE42-81F3-262BAEB0B15E}"/>
              </c:ext>
            </c:extLst>
          </c:dPt>
          <c:dPt>
            <c:idx val="98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5-AF39-AE42-81F3-262BAEB0B15E}"/>
              </c:ext>
            </c:extLst>
          </c:dPt>
          <c:dPt>
            <c:idx val="99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7-AF39-AE42-81F3-262BAEB0B15E}"/>
              </c:ext>
            </c:extLst>
          </c:dPt>
          <c:dPt>
            <c:idx val="100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9-AF39-AE42-81F3-262BAEB0B15E}"/>
              </c:ext>
            </c:extLst>
          </c:dPt>
          <c:dPt>
            <c:idx val="101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B-AF39-AE42-81F3-262BAEB0B15E}"/>
              </c:ext>
            </c:extLst>
          </c:dPt>
          <c:dPt>
            <c:idx val="102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D-AF39-AE42-81F3-262BAEB0B15E}"/>
              </c:ext>
            </c:extLst>
          </c:dPt>
          <c:dPt>
            <c:idx val="103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F-AF39-AE42-81F3-262BAEB0B15E}"/>
              </c:ext>
            </c:extLst>
          </c:dPt>
          <c:dPt>
            <c:idx val="104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1-AF39-AE42-81F3-262BAEB0B15E}"/>
              </c:ext>
            </c:extLst>
          </c:dPt>
          <c:dPt>
            <c:idx val="10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3-AF39-AE42-81F3-262BAEB0B15E}"/>
              </c:ext>
            </c:extLst>
          </c:dPt>
          <c:dPt>
            <c:idx val="10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5-AF39-AE42-81F3-262BAEB0B15E}"/>
              </c:ext>
            </c:extLst>
          </c:dPt>
          <c:dPt>
            <c:idx val="107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7-AF39-AE42-81F3-262BAEB0B15E}"/>
              </c:ext>
            </c:extLst>
          </c:dPt>
          <c:dPt>
            <c:idx val="108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9-AF39-AE42-81F3-262BAEB0B15E}"/>
              </c:ext>
            </c:extLst>
          </c:dPt>
          <c:dPt>
            <c:idx val="109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B-AF39-AE42-81F3-262BAEB0B15E}"/>
              </c:ext>
            </c:extLst>
          </c:dPt>
          <c:dPt>
            <c:idx val="11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D-AF39-AE42-81F3-262BAEB0B15E}"/>
              </c:ext>
            </c:extLst>
          </c:dPt>
          <c:dPt>
            <c:idx val="11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F-AF39-AE42-81F3-262BAEB0B15E}"/>
              </c:ext>
            </c:extLst>
          </c:dPt>
          <c:dPt>
            <c:idx val="11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1-AF39-AE42-81F3-262BAEB0B15E}"/>
              </c:ext>
            </c:extLst>
          </c:dPt>
          <c:dPt>
            <c:idx val="113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3-AF39-AE42-81F3-262BAEB0B15E}"/>
              </c:ext>
            </c:extLst>
          </c:dPt>
          <c:dPt>
            <c:idx val="114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5-AF39-AE42-81F3-262BAEB0B15E}"/>
              </c:ext>
            </c:extLst>
          </c:dPt>
          <c:dPt>
            <c:idx val="115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7-AF39-AE42-81F3-262BAEB0B15E}"/>
              </c:ext>
            </c:extLst>
          </c:dPt>
          <c:dPt>
            <c:idx val="116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9-AF39-AE42-81F3-262BAEB0B15E}"/>
              </c:ext>
            </c:extLst>
          </c:dPt>
          <c:dPt>
            <c:idx val="11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B-AF39-AE42-81F3-262BAEB0B15E}"/>
              </c:ext>
            </c:extLst>
          </c:dPt>
          <c:dPt>
            <c:idx val="11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D-AF39-AE42-81F3-262BAEB0B15E}"/>
              </c:ext>
            </c:extLst>
          </c:dPt>
          <c:dPt>
            <c:idx val="119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F-AF39-AE42-81F3-262BAEB0B15E}"/>
              </c:ext>
            </c:extLst>
          </c:dPt>
          <c:dPt>
            <c:idx val="12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1-AF39-AE42-81F3-262BAEB0B15E}"/>
              </c:ext>
            </c:extLst>
          </c:dPt>
          <c:dPt>
            <c:idx val="121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3-AF39-AE42-81F3-262BAEB0B15E}"/>
              </c:ext>
            </c:extLst>
          </c:dPt>
          <c:dPt>
            <c:idx val="122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5-AF39-AE42-81F3-262BAEB0B15E}"/>
              </c:ext>
            </c:extLst>
          </c:dPt>
          <c:dPt>
            <c:idx val="123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7-AF39-AE42-81F3-262BAEB0B15E}"/>
              </c:ext>
            </c:extLst>
          </c:dPt>
          <c:dPt>
            <c:idx val="124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9-AF39-AE42-81F3-262BAEB0B15E}"/>
              </c:ext>
            </c:extLst>
          </c:dPt>
          <c:dPt>
            <c:idx val="125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B-AF39-AE42-81F3-262BAEB0B15E}"/>
              </c:ext>
            </c:extLst>
          </c:dPt>
          <c:dPt>
            <c:idx val="126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D-AF39-AE42-81F3-262BAEB0B15E}"/>
              </c:ext>
            </c:extLst>
          </c:dPt>
          <c:dPt>
            <c:idx val="127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F-AF39-AE42-81F3-262BAEB0B15E}"/>
              </c:ext>
            </c:extLst>
          </c:dPt>
          <c:dPt>
            <c:idx val="128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1-AF39-AE42-81F3-262BAEB0B15E}"/>
              </c:ext>
            </c:extLst>
          </c:dPt>
          <c:dPt>
            <c:idx val="129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3-AF39-AE42-81F3-262BAEB0B15E}"/>
              </c:ext>
            </c:extLst>
          </c:dPt>
          <c:dPt>
            <c:idx val="13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5-AF39-AE42-81F3-262BAEB0B15E}"/>
              </c:ext>
            </c:extLst>
          </c:dPt>
          <c:dPt>
            <c:idx val="131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7-AF39-AE42-81F3-262BAEB0B15E}"/>
              </c:ext>
            </c:extLst>
          </c:dPt>
          <c:dPt>
            <c:idx val="13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9-AF39-AE42-81F3-262BAEB0B15E}"/>
              </c:ext>
            </c:extLst>
          </c:dPt>
          <c:dPt>
            <c:idx val="13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B-AF39-AE42-81F3-262BAEB0B15E}"/>
              </c:ext>
            </c:extLst>
          </c:dPt>
          <c:dPt>
            <c:idx val="13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D-AF39-AE42-81F3-262BAEB0B15E}"/>
              </c:ext>
            </c:extLst>
          </c:dPt>
          <c:dPt>
            <c:idx val="13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F-AF39-AE42-81F3-262BAEB0B15E}"/>
              </c:ext>
            </c:extLst>
          </c:dPt>
          <c:dPt>
            <c:idx val="13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1-AF39-AE42-81F3-262BAEB0B15E}"/>
              </c:ext>
            </c:extLst>
          </c:dPt>
          <c:dPt>
            <c:idx val="13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3-AF39-AE42-81F3-262BAEB0B15E}"/>
              </c:ext>
            </c:extLst>
          </c:dPt>
          <c:dPt>
            <c:idx val="138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5-AF39-AE42-81F3-262BAEB0B15E}"/>
              </c:ext>
            </c:extLst>
          </c:dPt>
          <c:dPt>
            <c:idx val="139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7-AF39-AE42-81F3-262BAEB0B15E}"/>
              </c:ext>
            </c:extLst>
          </c:dPt>
          <c:dPt>
            <c:idx val="14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9-AF39-AE42-81F3-262BAEB0B15E}"/>
              </c:ext>
            </c:extLst>
          </c:dPt>
          <c:dPt>
            <c:idx val="14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B-AF39-AE42-81F3-262BAEB0B15E}"/>
              </c:ext>
            </c:extLst>
          </c:dPt>
          <c:dPt>
            <c:idx val="14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D-AF39-AE42-81F3-262BAEB0B15E}"/>
              </c:ext>
            </c:extLst>
          </c:dPt>
          <c:dPt>
            <c:idx val="14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F-AF39-AE42-81F3-262BAEB0B15E}"/>
              </c:ext>
            </c:extLst>
          </c:dPt>
          <c:dPt>
            <c:idx val="144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1-AF39-AE42-81F3-262BAEB0B15E}"/>
              </c:ext>
            </c:extLst>
          </c:dPt>
          <c:dPt>
            <c:idx val="145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3-AF39-AE42-81F3-262BAEB0B15E}"/>
              </c:ext>
            </c:extLst>
          </c:dPt>
          <c:dPt>
            <c:idx val="146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5-AF39-AE42-81F3-262BAEB0B15E}"/>
              </c:ext>
            </c:extLst>
          </c:dPt>
          <c:dPt>
            <c:idx val="147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7-AF39-AE42-81F3-262BAEB0B15E}"/>
              </c:ext>
            </c:extLst>
          </c:dPt>
          <c:dPt>
            <c:idx val="148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9-AF39-AE42-81F3-262BAEB0B15E}"/>
              </c:ext>
            </c:extLst>
          </c:dPt>
          <c:dPt>
            <c:idx val="149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B-AF39-AE42-81F3-262BAEB0B15E}"/>
              </c:ext>
            </c:extLst>
          </c:dPt>
          <c:dPt>
            <c:idx val="150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D-AF39-AE42-81F3-262BAEB0B15E}"/>
              </c:ext>
            </c:extLst>
          </c:dPt>
          <c:dPt>
            <c:idx val="151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F-AF39-AE42-81F3-262BAEB0B15E}"/>
              </c:ext>
            </c:extLst>
          </c:dPt>
          <c:dPt>
            <c:idx val="152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1-AF39-AE42-81F3-262BAEB0B15E}"/>
              </c:ext>
            </c:extLst>
          </c:dPt>
          <c:dPt>
            <c:idx val="153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3-AF39-AE42-81F3-262BAEB0B15E}"/>
              </c:ext>
            </c:extLst>
          </c:dPt>
          <c:dPt>
            <c:idx val="154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5-AF39-AE42-81F3-262BAEB0B15E}"/>
              </c:ext>
            </c:extLst>
          </c:dPt>
          <c:dPt>
            <c:idx val="155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7-AF39-AE42-81F3-262BAEB0B15E}"/>
              </c:ext>
            </c:extLst>
          </c:dPt>
          <c:dPt>
            <c:idx val="156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9-AF39-AE42-81F3-262BAEB0B15E}"/>
              </c:ext>
            </c:extLst>
          </c:dPt>
          <c:dPt>
            <c:idx val="157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B-AF39-AE42-81F3-262BAEB0B15E}"/>
              </c:ext>
            </c:extLst>
          </c:dPt>
          <c:dPt>
            <c:idx val="158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D-AF39-AE42-81F3-262BAEB0B15E}"/>
              </c:ext>
            </c:extLst>
          </c:dPt>
          <c:dPt>
            <c:idx val="159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3F-AF39-AE42-81F3-262BAEB0B15E}"/>
              </c:ext>
            </c:extLst>
          </c:dPt>
          <c:dPt>
            <c:idx val="16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1-AF39-AE42-81F3-262BAEB0B15E}"/>
              </c:ext>
            </c:extLst>
          </c:dPt>
          <c:dPt>
            <c:idx val="161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3-AF39-AE42-81F3-262BAEB0B15E}"/>
              </c:ext>
            </c:extLst>
          </c:dPt>
          <c:dPt>
            <c:idx val="16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5-AF39-AE42-81F3-262BAEB0B15E}"/>
              </c:ext>
            </c:extLst>
          </c:dPt>
          <c:dPt>
            <c:idx val="16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7-AF39-AE42-81F3-262BAEB0B15E}"/>
              </c:ext>
            </c:extLst>
          </c:dPt>
          <c:dPt>
            <c:idx val="16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9-AF39-AE42-81F3-262BAEB0B15E}"/>
              </c:ext>
            </c:extLst>
          </c:dPt>
          <c:dPt>
            <c:idx val="165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B-AF39-AE42-81F3-262BAEB0B15E}"/>
              </c:ext>
            </c:extLst>
          </c:dPt>
          <c:dPt>
            <c:idx val="166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D-AF39-AE42-81F3-262BAEB0B15E}"/>
              </c:ext>
            </c:extLst>
          </c:dPt>
          <c:dPt>
            <c:idx val="167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4F-AF39-AE42-81F3-262BAEB0B15E}"/>
              </c:ext>
            </c:extLst>
          </c:dPt>
          <c:dPt>
            <c:idx val="168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1-AF39-AE42-81F3-262BAEB0B15E}"/>
              </c:ext>
            </c:extLst>
          </c:dPt>
          <c:dPt>
            <c:idx val="169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3-AF39-AE42-81F3-262BAEB0B15E}"/>
              </c:ext>
            </c:extLst>
          </c:dPt>
          <c:dPt>
            <c:idx val="17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5-AF39-AE42-81F3-262BAEB0B15E}"/>
              </c:ext>
            </c:extLst>
          </c:dPt>
          <c:dPt>
            <c:idx val="171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7-AF39-AE42-81F3-262BAEB0B15E}"/>
              </c:ext>
            </c:extLst>
          </c:dPt>
          <c:dPt>
            <c:idx val="172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9-AF39-AE42-81F3-262BAEB0B15E}"/>
              </c:ext>
            </c:extLst>
          </c:dPt>
          <c:dPt>
            <c:idx val="17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B-AF39-AE42-81F3-262BAEB0B15E}"/>
              </c:ext>
            </c:extLst>
          </c:dPt>
          <c:dPt>
            <c:idx val="17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D-AF39-AE42-81F3-262BAEB0B15E}"/>
              </c:ext>
            </c:extLst>
          </c:dPt>
          <c:dPt>
            <c:idx val="17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5F-AF39-AE42-81F3-262BAEB0B15E}"/>
              </c:ext>
            </c:extLst>
          </c:dPt>
          <c:dPt>
            <c:idx val="176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1-AF39-AE42-81F3-262BAEB0B15E}"/>
              </c:ext>
            </c:extLst>
          </c:dPt>
          <c:dPt>
            <c:idx val="17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3-AF39-AE42-81F3-262BAEB0B15E}"/>
              </c:ext>
            </c:extLst>
          </c:dPt>
          <c:dPt>
            <c:idx val="17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5-AF39-AE42-81F3-262BAEB0B15E}"/>
              </c:ext>
            </c:extLst>
          </c:dPt>
          <c:dPt>
            <c:idx val="179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7-AF39-AE42-81F3-262BAEB0B15E}"/>
              </c:ext>
            </c:extLst>
          </c:dPt>
          <c:dPt>
            <c:idx val="18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9-AF39-AE42-81F3-262BAEB0B15E}"/>
              </c:ext>
            </c:extLst>
          </c:dPt>
          <c:dPt>
            <c:idx val="181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B-AF39-AE42-81F3-262BAEB0B15E}"/>
              </c:ext>
            </c:extLst>
          </c:dPt>
          <c:dPt>
            <c:idx val="182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D-AF39-AE42-81F3-262BAEB0B15E}"/>
              </c:ext>
            </c:extLst>
          </c:dPt>
          <c:dPt>
            <c:idx val="183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6F-AF39-AE42-81F3-262BAEB0B15E}"/>
              </c:ext>
            </c:extLst>
          </c:dPt>
          <c:dPt>
            <c:idx val="184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1-AF39-AE42-81F3-262BAEB0B15E}"/>
              </c:ext>
            </c:extLst>
          </c:dPt>
          <c:dPt>
            <c:idx val="185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3-AF39-AE42-81F3-262BAEB0B15E}"/>
              </c:ext>
            </c:extLst>
          </c:dPt>
          <c:dPt>
            <c:idx val="186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5-AF39-AE42-81F3-262BAEB0B15E}"/>
              </c:ext>
            </c:extLst>
          </c:dPt>
          <c:dPt>
            <c:idx val="18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7-AF39-AE42-81F3-262BAEB0B15E}"/>
              </c:ext>
            </c:extLst>
          </c:dPt>
          <c:dPt>
            <c:idx val="18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9-AF39-AE42-81F3-262BAEB0B15E}"/>
              </c:ext>
            </c:extLst>
          </c:dPt>
          <c:dPt>
            <c:idx val="18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B-AF39-AE42-81F3-262BAEB0B15E}"/>
              </c:ext>
            </c:extLst>
          </c:dPt>
          <c:dPt>
            <c:idx val="19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D-AF39-AE42-81F3-262BAEB0B15E}"/>
              </c:ext>
            </c:extLst>
          </c:dPt>
          <c:dPt>
            <c:idx val="19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7F-AF39-AE42-81F3-262BAEB0B15E}"/>
              </c:ext>
            </c:extLst>
          </c:dPt>
          <c:dPt>
            <c:idx val="192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1-AF39-AE42-81F3-262BAEB0B15E}"/>
              </c:ext>
            </c:extLst>
          </c:dPt>
          <c:dPt>
            <c:idx val="193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3-AF39-AE42-81F3-262BAEB0B15E}"/>
              </c:ext>
            </c:extLst>
          </c:dPt>
          <c:dPt>
            <c:idx val="194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5-AF39-AE42-81F3-262BAEB0B15E}"/>
              </c:ext>
            </c:extLst>
          </c:dPt>
          <c:dPt>
            <c:idx val="195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7-AF39-AE42-81F3-262BAEB0B15E}"/>
              </c:ext>
            </c:extLst>
          </c:dPt>
          <c:dPt>
            <c:idx val="19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9-AF39-AE42-81F3-262BAEB0B15E}"/>
              </c:ext>
            </c:extLst>
          </c:dPt>
          <c:dPt>
            <c:idx val="197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B-AF39-AE42-81F3-262BAEB0B15E}"/>
              </c:ext>
            </c:extLst>
          </c:dPt>
          <c:dPt>
            <c:idx val="19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D-AF39-AE42-81F3-262BAEB0B15E}"/>
              </c:ext>
            </c:extLst>
          </c:dPt>
          <c:dPt>
            <c:idx val="199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8F-AF39-AE42-81F3-262BAEB0B15E}"/>
              </c:ext>
            </c:extLst>
          </c:dPt>
          <c:dPt>
            <c:idx val="20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1-AF39-AE42-81F3-262BAEB0B15E}"/>
              </c:ext>
            </c:extLst>
          </c:dPt>
          <c:dPt>
            <c:idx val="201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3-AF39-AE42-81F3-262BAEB0B15E}"/>
              </c:ext>
            </c:extLst>
          </c:dPt>
          <c:dPt>
            <c:idx val="202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5-AF39-AE42-81F3-262BAEB0B15E}"/>
              </c:ext>
            </c:extLst>
          </c:dPt>
          <c:dPt>
            <c:idx val="203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7-AF39-AE42-81F3-262BAEB0B15E}"/>
              </c:ext>
            </c:extLst>
          </c:dPt>
          <c:dPt>
            <c:idx val="204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9-AF39-AE42-81F3-262BAEB0B15E}"/>
              </c:ext>
            </c:extLst>
          </c:dPt>
          <c:dPt>
            <c:idx val="205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B-AF39-AE42-81F3-262BAEB0B15E}"/>
              </c:ext>
            </c:extLst>
          </c:dPt>
          <c:dPt>
            <c:idx val="206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D-AF39-AE42-81F3-262BAEB0B15E}"/>
              </c:ext>
            </c:extLst>
          </c:dPt>
          <c:dPt>
            <c:idx val="207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9F-AF39-AE42-81F3-262BAEB0B15E}"/>
              </c:ext>
            </c:extLst>
          </c:dPt>
          <c:dPt>
            <c:idx val="208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1-AF39-AE42-81F3-262BAEB0B15E}"/>
              </c:ext>
            </c:extLst>
          </c:dPt>
          <c:dPt>
            <c:idx val="209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3-AF39-AE42-81F3-262BAEB0B15E}"/>
              </c:ext>
            </c:extLst>
          </c:dPt>
          <c:dPt>
            <c:idx val="21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5-AF39-AE42-81F3-262BAEB0B15E}"/>
              </c:ext>
            </c:extLst>
          </c:dPt>
          <c:dPt>
            <c:idx val="211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7-AF39-AE42-81F3-262BAEB0B15E}"/>
              </c:ext>
            </c:extLst>
          </c:dPt>
          <c:dPt>
            <c:idx val="212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9-AF39-AE42-81F3-262BAEB0B15E}"/>
              </c:ext>
            </c:extLst>
          </c:dPt>
          <c:dPt>
            <c:idx val="213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B-AF39-AE42-81F3-262BAEB0B15E}"/>
              </c:ext>
            </c:extLst>
          </c:dPt>
          <c:dPt>
            <c:idx val="214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D-AF39-AE42-81F3-262BAEB0B15E}"/>
              </c:ext>
            </c:extLst>
          </c:dPt>
          <c:dPt>
            <c:idx val="215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AF-AF39-AE42-81F3-262BAEB0B15E}"/>
              </c:ext>
            </c:extLst>
          </c:dPt>
          <c:dPt>
            <c:idx val="21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1-AF39-AE42-81F3-262BAEB0B15E}"/>
              </c:ext>
            </c:extLst>
          </c:dPt>
          <c:dPt>
            <c:idx val="21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3-AF39-AE42-81F3-262BAEB0B15E}"/>
              </c:ext>
            </c:extLst>
          </c:dPt>
          <c:dPt>
            <c:idx val="218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5-AF39-AE42-81F3-262BAEB0B15E}"/>
              </c:ext>
            </c:extLst>
          </c:dPt>
          <c:dPt>
            <c:idx val="219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7-AF39-AE42-81F3-262BAEB0B15E}"/>
              </c:ext>
            </c:extLst>
          </c:dPt>
          <c:dPt>
            <c:idx val="22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9-AF39-AE42-81F3-262BAEB0B15E}"/>
              </c:ext>
            </c:extLst>
          </c:dPt>
          <c:dPt>
            <c:idx val="22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B-AF39-AE42-81F3-262BAEB0B15E}"/>
              </c:ext>
            </c:extLst>
          </c:dPt>
          <c:dPt>
            <c:idx val="222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D-AF39-AE42-81F3-262BAEB0B15E}"/>
              </c:ext>
            </c:extLst>
          </c:dPt>
          <c:dPt>
            <c:idx val="22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BF-AF39-AE42-81F3-262BAEB0B15E}"/>
              </c:ext>
            </c:extLst>
          </c:dPt>
          <c:dPt>
            <c:idx val="22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1-AF39-AE42-81F3-262BAEB0B15E}"/>
              </c:ext>
            </c:extLst>
          </c:dPt>
          <c:dPt>
            <c:idx val="22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3-AF39-AE42-81F3-262BAEB0B15E}"/>
              </c:ext>
            </c:extLst>
          </c:dPt>
          <c:dPt>
            <c:idx val="226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5-AF39-AE42-81F3-262BAEB0B15E}"/>
              </c:ext>
            </c:extLst>
          </c:dPt>
          <c:dPt>
            <c:idx val="227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7-AF39-AE42-81F3-262BAEB0B15E}"/>
              </c:ext>
            </c:extLst>
          </c:dPt>
          <c:dPt>
            <c:idx val="228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9-AF39-AE42-81F3-262BAEB0B15E}"/>
              </c:ext>
            </c:extLst>
          </c:dPt>
          <c:dPt>
            <c:idx val="229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B-AF39-AE42-81F3-262BAEB0B15E}"/>
              </c:ext>
            </c:extLst>
          </c:dPt>
          <c:dPt>
            <c:idx val="23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D-AF39-AE42-81F3-262BAEB0B15E}"/>
              </c:ext>
            </c:extLst>
          </c:dPt>
          <c:dPt>
            <c:idx val="231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CF-AF39-AE42-81F3-262BAEB0B15E}"/>
              </c:ext>
            </c:extLst>
          </c:dPt>
          <c:dPt>
            <c:idx val="232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1-AF39-AE42-81F3-262BAEB0B15E}"/>
              </c:ext>
            </c:extLst>
          </c:dPt>
          <c:dPt>
            <c:idx val="233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3-AF39-AE42-81F3-262BAEB0B15E}"/>
              </c:ext>
            </c:extLst>
          </c:dPt>
          <c:dPt>
            <c:idx val="234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5-AF39-AE42-81F3-262BAEB0B15E}"/>
              </c:ext>
            </c:extLst>
          </c:dPt>
          <c:dPt>
            <c:idx val="235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7-AF39-AE42-81F3-262BAEB0B15E}"/>
              </c:ext>
            </c:extLst>
          </c:dPt>
          <c:dPt>
            <c:idx val="236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9-AF39-AE42-81F3-262BAEB0B15E}"/>
              </c:ext>
            </c:extLst>
          </c:dPt>
          <c:dPt>
            <c:idx val="237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B-AF39-AE42-81F3-262BAEB0B15E}"/>
              </c:ext>
            </c:extLst>
          </c:dPt>
          <c:dPt>
            <c:idx val="238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D-AF39-AE42-81F3-262BAEB0B15E}"/>
              </c:ext>
            </c:extLst>
          </c:dPt>
          <c:dPt>
            <c:idx val="23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DF-AF39-AE42-81F3-262BAEB0B15E}"/>
              </c:ext>
            </c:extLst>
          </c:dPt>
          <c:dPt>
            <c:idx val="24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1-AF39-AE42-81F3-262BAEB0B15E}"/>
              </c:ext>
            </c:extLst>
          </c:dPt>
          <c:dPt>
            <c:idx val="24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3-AF39-AE42-81F3-262BAEB0B15E}"/>
              </c:ext>
            </c:extLst>
          </c:dPt>
          <c:dPt>
            <c:idx val="24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5-AF39-AE42-81F3-262BAEB0B15E}"/>
              </c:ext>
            </c:extLst>
          </c:dPt>
          <c:dPt>
            <c:idx val="24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7-AF39-AE42-81F3-262BAEB0B15E}"/>
              </c:ext>
            </c:extLst>
          </c:dPt>
          <c:dPt>
            <c:idx val="24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9-AF39-AE42-81F3-262BAEB0B15E}"/>
              </c:ext>
            </c:extLst>
          </c:dPt>
          <c:dPt>
            <c:idx val="24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B-AF39-AE42-81F3-262BAEB0B15E}"/>
              </c:ext>
            </c:extLst>
          </c:dPt>
          <c:dPt>
            <c:idx val="246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D-AF39-AE42-81F3-262BAEB0B15E}"/>
              </c:ext>
            </c:extLst>
          </c:dPt>
          <c:dPt>
            <c:idx val="247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EF-AF39-AE42-81F3-262BAEB0B15E}"/>
              </c:ext>
            </c:extLst>
          </c:dPt>
          <c:dPt>
            <c:idx val="248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1-AF39-AE42-81F3-262BAEB0B15E}"/>
              </c:ext>
            </c:extLst>
          </c:dPt>
          <c:dPt>
            <c:idx val="249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3-AF39-AE42-81F3-262BAEB0B15E}"/>
              </c:ext>
            </c:extLst>
          </c:dPt>
          <c:dPt>
            <c:idx val="25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5-AF39-AE42-81F3-262BAEB0B15E}"/>
              </c:ext>
            </c:extLst>
          </c:dPt>
          <c:dPt>
            <c:idx val="251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7-AF39-AE42-81F3-262BAEB0B15E}"/>
              </c:ext>
            </c:extLst>
          </c:dPt>
          <c:dPt>
            <c:idx val="252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9-AF39-AE42-81F3-262BAEB0B15E}"/>
              </c:ext>
            </c:extLst>
          </c:dPt>
          <c:dPt>
            <c:idx val="253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B-AF39-AE42-81F3-262BAEB0B15E}"/>
              </c:ext>
            </c:extLst>
          </c:dPt>
          <c:dPt>
            <c:idx val="254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D-AF39-AE42-81F3-262BAEB0B15E}"/>
              </c:ext>
            </c:extLst>
          </c:dPt>
          <c:dPt>
            <c:idx val="255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FF-AF39-AE42-81F3-262BAEB0B15E}"/>
              </c:ext>
            </c:extLst>
          </c:dPt>
          <c:dPt>
            <c:idx val="256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1-AF39-AE42-81F3-262BAEB0B15E}"/>
              </c:ext>
            </c:extLst>
          </c:dPt>
          <c:dPt>
            <c:idx val="257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3-AF39-AE42-81F3-262BAEB0B15E}"/>
              </c:ext>
            </c:extLst>
          </c:dPt>
          <c:dPt>
            <c:idx val="258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5-AF39-AE42-81F3-262BAEB0B15E}"/>
              </c:ext>
            </c:extLst>
          </c:dPt>
          <c:dPt>
            <c:idx val="259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7-AF39-AE42-81F3-262BAEB0B15E}"/>
              </c:ext>
            </c:extLst>
          </c:dPt>
          <c:dPt>
            <c:idx val="260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9-AF39-AE42-81F3-262BAEB0B15E}"/>
              </c:ext>
            </c:extLst>
          </c:dPt>
          <c:dPt>
            <c:idx val="261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B-AF39-AE42-81F3-262BAEB0B15E}"/>
              </c:ext>
            </c:extLst>
          </c:dPt>
          <c:dPt>
            <c:idx val="262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D-AF39-AE42-81F3-262BAEB0B15E}"/>
              </c:ext>
            </c:extLst>
          </c:dPt>
          <c:dPt>
            <c:idx val="263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0F-AF39-AE42-81F3-262BAEB0B15E}"/>
              </c:ext>
            </c:extLst>
          </c:dPt>
          <c:dPt>
            <c:idx val="26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1-AF39-AE42-81F3-262BAEB0B15E}"/>
              </c:ext>
            </c:extLst>
          </c:dPt>
          <c:dPt>
            <c:idx val="265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3-AF39-AE42-81F3-262BAEB0B15E}"/>
              </c:ext>
            </c:extLst>
          </c:dPt>
          <c:dPt>
            <c:idx val="266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5-AF39-AE42-81F3-262BAEB0B15E}"/>
              </c:ext>
            </c:extLst>
          </c:dPt>
          <c:dPt>
            <c:idx val="267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7-AF39-AE42-81F3-262BAEB0B15E}"/>
              </c:ext>
            </c:extLst>
          </c:dPt>
          <c:dPt>
            <c:idx val="268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9-AF39-AE42-81F3-262BAEB0B15E}"/>
              </c:ext>
            </c:extLst>
          </c:dPt>
          <c:dPt>
            <c:idx val="269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B-AF39-AE42-81F3-262BAEB0B15E}"/>
              </c:ext>
            </c:extLst>
          </c:dPt>
          <c:dPt>
            <c:idx val="27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D-AF39-AE42-81F3-262BAEB0B15E}"/>
              </c:ext>
            </c:extLst>
          </c:dPt>
          <c:dPt>
            <c:idx val="27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1F-AF39-AE42-81F3-262BAEB0B15E}"/>
              </c:ext>
            </c:extLst>
          </c:dPt>
          <c:dPt>
            <c:idx val="27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1-AF39-AE42-81F3-262BAEB0B15E}"/>
              </c:ext>
            </c:extLst>
          </c:dPt>
          <c:dPt>
            <c:idx val="27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3-AF39-AE42-81F3-262BAEB0B15E}"/>
              </c:ext>
            </c:extLst>
          </c:dPt>
          <c:dPt>
            <c:idx val="27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5-AF39-AE42-81F3-262BAEB0B15E}"/>
              </c:ext>
            </c:extLst>
          </c:dPt>
          <c:dPt>
            <c:idx val="27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7-AF39-AE42-81F3-262BAEB0B15E}"/>
              </c:ext>
            </c:extLst>
          </c:dPt>
          <c:dPt>
            <c:idx val="27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9-AF39-AE42-81F3-262BAEB0B15E}"/>
              </c:ext>
            </c:extLst>
          </c:dPt>
          <c:dPt>
            <c:idx val="27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B-AF39-AE42-81F3-262BAEB0B15E}"/>
              </c:ext>
            </c:extLst>
          </c:dPt>
          <c:dPt>
            <c:idx val="27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D-AF39-AE42-81F3-262BAEB0B15E}"/>
              </c:ext>
            </c:extLst>
          </c:dPt>
          <c:dPt>
            <c:idx val="27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2F-AF39-AE42-81F3-262BAEB0B15E}"/>
              </c:ext>
            </c:extLst>
          </c:dPt>
          <c:dPt>
            <c:idx val="28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1-AF39-AE42-81F3-262BAEB0B15E}"/>
              </c:ext>
            </c:extLst>
          </c:dPt>
          <c:dPt>
            <c:idx val="28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3-AF39-AE42-81F3-262BAEB0B15E}"/>
              </c:ext>
            </c:extLst>
          </c:dPt>
          <c:dPt>
            <c:idx val="28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5-AF39-AE42-81F3-262BAEB0B15E}"/>
              </c:ext>
            </c:extLst>
          </c:dPt>
          <c:dPt>
            <c:idx val="28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7-AF39-AE42-81F3-262BAEB0B15E}"/>
              </c:ext>
            </c:extLst>
          </c:dPt>
          <c:dPt>
            <c:idx val="28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9-AF39-AE42-81F3-262BAEB0B15E}"/>
              </c:ext>
            </c:extLst>
          </c:dPt>
          <c:dPt>
            <c:idx val="28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B-AF39-AE42-81F3-262BAEB0B15E}"/>
              </c:ext>
            </c:extLst>
          </c:dPt>
          <c:dPt>
            <c:idx val="28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D-AF39-AE42-81F3-262BAEB0B15E}"/>
              </c:ext>
            </c:extLst>
          </c:dPt>
          <c:dPt>
            <c:idx val="28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3F-AF39-AE42-81F3-262BAEB0B15E}"/>
              </c:ext>
            </c:extLst>
          </c:dPt>
          <c:dPt>
            <c:idx val="28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1-AF39-AE42-81F3-262BAEB0B15E}"/>
              </c:ext>
            </c:extLst>
          </c:dPt>
          <c:dPt>
            <c:idx val="28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3-AF39-AE42-81F3-262BAEB0B15E}"/>
              </c:ext>
            </c:extLst>
          </c:dPt>
          <c:dPt>
            <c:idx val="29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5-AF39-AE42-81F3-262BAEB0B15E}"/>
              </c:ext>
            </c:extLst>
          </c:dPt>
          <c:dPt>
            <c:idx val="29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7-AF39-AE42-81F3-262BAEB0B15E}"/>
              </c:ext>
            </c:extLst>
          </c:dPt>
          <c:dPt>
            <c:idx val="29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9-AF39-AE42-81F3-262BAEB0B15E}"/>
              </c:ext>
            </c:extLst>
          </c:dPt>
          <c:dPt>
            <c:idx val="29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B-AF39-AE42-81F3-262BAEB0B15E}"/>
              </c:ext>
            </c:extLst>
          </c:dPt>
          <c:dPt>
            <c:idx val="29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D-AF39-AE42-81F3-262BAEB0B15E}"/>
              </c:ext>
            </c:extLst>
          </c:dPt>
          <c:dPt>
            <c:idx val="29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4F-AF39-AE42-81F3-262BAEB0B15E}"/>
              </c:ext>
            </c:extLst>
          </c:dPt>
          <c:dPt>
            <c:idx val="29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1-AF39-AE42-81F3-262BAEB0B15E}"/>
              </c:ext>
            </c:extLst>
          </c:dPt>
          <c:dPt>
            <c:idx val="29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3-AF39-AE42-81F3-262BAEB0B15E}"/>
              </c:ext>
            </c:extLst>
          </c:dPt>
          <c:dPt>
            <c:idx val="29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5-AF39-AE42-81F3-262BAEB0B15E}"/>
              </c:ext>
            </c:extLst>
          </c:dPt>
          <c:dPt>
            <c:idx val="29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7-AF39-AE42-81F3-262BAEB0B15E}"/>
              </c:ext>
            </c:extLst>
          </c:dPt>
          <c:dPt>
            <c:idx val="30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9-AF39-AE42-81F3-262BAEB0B15E}"/>
              </c:ext>
            </c:extLst>
          </c:dPt>
          <c:dPt>
            <c:idx val="30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B-AF39-AE42-81F3-262BAEB0B15E}"/>
              </c:ext>
            </c:extLst>
          </c:dPt>
          <c:dPt>
            <c:idx val="30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D-AF39-AE42-81F3-262BAEB0B15E}"/>
              </c:ext>
            </c:extLst>
          </c:dPt>
          <c:dPt>
            <c:idx val="30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5F-AF39-AE42-81F3-262BAEB0B15E}"/>
              </c:ext>
            </c:extLst>
          </c:dPt>
          <c:dPt>
            <c:idx val="30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1-AF39-AE42-81F3-262BAEB0B15E}"/>
              </c:ext>
            </c:extLst>
          </c:dPt>
          <c:dPt>
            <c:idx val="30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3-AF39-AE42-81F3-262BAEB0B15E}"/>
              </c:ext>
            </c:extLst>
          </c:dPt>
          <c:dPt>
            <c:idx val="30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5-AF39-AE42-81F3-262BAEB0B15E}"/>
              </c:ext>
            </c:extLst>
          </c:dPt>
          <c:dPt>
            <c:idx val="30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7-AF39-AE42-81F3-262BAEB0B15E}"/>
              </c:ext>
            </c:extLst>
          </c:dPt>
          <c:dPt>
            <c:idx val="30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9-AF39-AE42-81F3-262BAEB0B15E}"/>
              </c:ext>
            </c:extLst>
          </c:dPt>
          <c:dPt>
            <c:idx val="30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B-AF39-AE42-81F3-262BAEB0B15E}"/>
              </c:ext>
            </c:extLst>
          </c:dPt>
          <c:dPt>
            <c:idx val="31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D-AF39-AE42-81F3-262BAEB0B15E}"/>
              </c:ext>
            </c:extLst>
          </c:dPt>
          <c:dPt>
            <c:idx val="31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6F-AF39-AE42-81F3-262BAEB0B15E}"/>
              </c:ext>
            </c:extLst>
          </c:dPt>
          <c:dPt>
            <c:idx val="31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1-AF39-AE42-81F3-262BAEB0B15E}"/>
              </c:ext>
            </c:extLst>
          </c:dPt>
          <c:dPt>
            <c:idx val="31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3-AF39-AE42-81F3-262BAEB0B15E}"/>
              </c:ext>
            </c:extLst>
          </c:dPt>
          <c:dPt>
            <c:idx val="31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5-AF39-AE42-81F3-262BAEB0B15E}"/>
              </c:ext>
            </c:extLst>
          </c:dPt>
          <c:dPt>
            <c:idx val="31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7-AF39-AE42-81F3-262BAEB0B15E}"/>
              </c:ext>
            </c:extLst>
          </c:dPt>
          <c:dPt>
            <c:idx val="31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9-AF39-AE42-81F3-262BAEB0B15E}"/>
              </c:ext>
            </c:extLst>
          </c:dPt>
          <c:dPt>
            <c:idx val="31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B-AF39-AE42-81F3-262BAEB0B15E}"/>
              </c:ext>
            </c:extLst>
          </c:dPt>
          <c:dPt>
            <c:idx val="31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D-AF39-AE42-81F3-262BAEB0B15E}"/>
              </c:ext>
            </c:extLst>
          </c:dPt>
          <c:dPt>
            <c:idx val="31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7F-AF39-AE42-81F3-262BAEB0B15E}"/>
              </c:ext>
            </c:extLst>
          </c:dPt>
          <c:dPt>
            <c:idx val="32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1-AF39-AE42-81F3-262BAEB0B15E}"/>
              </c:ext>
            </c:extLst>
          </c:dPt>
          <c:dPt>
            <c:idx val="32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3-AF39-AE42-81F3-262BAEB0B15E}"/>
              </c:ext>
            </c:extLst>
          </c:dPt>
          <c:dPt>
            <c:idx val="32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5-AF39-AE42-81F3-262BAEB0B15E}"/>
              </c:ext>
            </c:extLst>
          </c:dPt>
          <c:dPt>
            <c:idx val="32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7-AF39-AE42-81F3-262BAEB0B15E}"/>
              </c:ext>
            </c:extLst>
          </c:dPt>
          <c:dPt>
            <c:idx val="32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9-AF39-AE42-81F3-262BAEB0B15E}"/>
              </c:ext>
            </c:extLst>
          </c:dPt>
          <c:dPt>
            <c:idx val="32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B-AF39-AE42-81F3-262BAEB0B15E}"/>
              </c:ext>
            </c:extLst>
          </c:dPt>
          <c:dPt>
            <c:idx val="32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D-AF39-AE42-81F3-262BAEB0B15E}"/>
              </c:ext>
            </c:extLst>
          </c:dPt>
          <c:dPt>
            <c:idx val="327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8F-AF39-AE42-81F3-262BAEB0B15E}"/>
              </c:ext>
            </c:extLst>
          </c:dPt>
          <c:dPt>
            <c:idx val="32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1-AF39-AE42-81F3-262BAEB0B15E}"/>
              </c:ext>
            </c:extLst>
          </c:dPt>
          <c:dPt>
            <c:idx val="329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3-AF39-AE42-81F3-262BAEB0B15E}"/>
              </c:ext>
            </c:extLst>
          </c:dPt>
          <c:dPt>
            <c:idx val="33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5-AF39-AE42-81F3-262BAEB0B15E}"/>
              </c:ext>
            </c:extLst>
          </c:dPt>
          <c:dPt>
            <c:idx val="33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7-AF39-AE42-81F3-262BAEB0B15E}"/>
              </c:ext>
            </c:extLst>
          </c:dPt>
          <c:dPt>
            <c:idx val="33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9-AF39-AE42-81F3-262BAEB0B15E}"/>
              </c:ext>
            </c:extLst>
          </c:dPt>
          <c:dPt>
            <c:idx val="33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B-AF39-AE42-81F3-262BAEB0B15E}"/>
              </c:ext>
            </c:extLst>
          </c:dPt>
          <c:dPt>
            <c:idx val="33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D-AF39-AE42-81F3-262BAEB0B15E}"/>
              </c:ext>
            </c:extLst>
          </c:dPt>
          <c:dPt>
            <c:idx val="33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9F-AF39-AE42-81F3-262BAEB0B15E}"/>
              </c:ext>
            </c:extLst>
          </c:dPt>
          <c:dPt>
            <c:idx val="33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1-AF39-AE42-81F3-262BAEB0B15E}"/>
              </c:ext>
            </c:extLst>
          </c:dPt>
          <c:dPt>
            <c:idx val="33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3-AF39-AE42-81F3-262BAEB0B15E}"/>
              </c:ext>
            </c:extLst>
          </c:dPt>
          <c:dPt>
            <c:idx val="33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5-AF39-AE42-81F3-262BAEB0B15E}"/>
              </c:ext>
            </c:extLst>
          </c:dPt>
          <c:dPt>
            <c:idx val="33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7-AF39-AE42-81F3-262BAEB0B15E}"/>
              </c:ext>
            </c:extLst>
          </c:dPt>
          <c:dPt>
            <c:idx val="34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9-AF39-AE42-81F3-262BAEB0B15E}"/>
              </c:ext>
            </c:extLst>
          </c:dPt>
          <c:dPt>
            <c:idx val="34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B-AF39-AE42-81F3-262BAEB0B15E}"/>
              </c:ext>
            </c:extLst>
          </c:dPt>
          <c:dPt>
            <c:idx val="34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D-AF39-AE42-81F3-262BAEB0B15E}"/>
              </c:ext>
            </c:extLst>
          </c:dPt>
          <c:dPt>
            <c:idx val="34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AF-AF39-AE42-81F3-262BAEB0B15E}"/>
              </c:ext>
            </c:extLst>
          </c:dPt>
          <c:dPt>
            <c:idx val="34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1-AF39-AE42-81F3-262BAEB0B15E}"/>
              </c:ext>
            </c:extLst>
          </c:dPt>
          <c:dPt>
            <c:idx val="34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3-AF39-AE42-81F3-262BAEB0B15E}"/>
              </c:ext>
            </c:extLst>
          </c:dPt>
          <c:dPt>
            <c:idx val="34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5-AF39-AE42-81F3-262BAEB0B15E}"/>
              </c:ext>
            </c:extLst>
          </c:dPt>
          <c:dPt>
            <c:idx val="347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7-AF39-AE42-81F3-262BAEB0B15E}"/>
              </c:ext>
            </c:extLst>
          </c:dPt>
          <c:dPt>
            <c:idx val="34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9-AF39-AE42-81F3-262BAEB0B15E}"/>
              </c:ext>
            </c:extLst>
          </c:dPt>
          <c:dPt>
            <c:idx val="34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B-AF39-AE42-81F3-262BAEB0B15E}"/>
              </c:ext>
            </c:extLst>
          </c:dPt>
          <c:dPt>
            <c:idx val="35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D-AF39-AE42-81F3-262BAEB0B15E}"/>
              </c:ext>
            </c:extLst>
          </c:dPt>
          <c:dPt>
            <c:idx val="35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BF-AF39-AE42-81F3-262BAEB0B15E}"/>
              </c:ext>
            </c:extLst>
          </c:dPt>
          <c:dPt>
            <c:idx val="35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1-AF39-AE42-81F3-262BAEB0B15E}"/>
              </c:ext>
            </c:extLst>
          </c:dPt>
          <c:dPt>
            <c:idx val="35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3-AF39-AE42-81F3-262BAEB0B15E}"/>
              </c:ext>
            </c:extLst>
          </c:dPt>
          <c:dPt>
            <c:idx val="354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5-AF39-AE42-81F3-262BAEB0B15E}"/>
              </c:ext>
            </c:extLst>
          </c:dPt>
          <c:dPt>
            <c:idx val="355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7-AF39-AE42-81F3-262BAEB0B15E}"/>
              </c:ext>
            </c:extLst>
          </c:dPt>
          <c:dPt>
            <c:idx val="35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9-AF39-AE42-81F3-262BAEB0B15E}"/>
              </c:ext>
            </c:extLst>
          </c:dPt>
          <c:dPt>
            <c:idx val="35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B-AF39-AE42-81F3-262BAEB0B15E}"/>
              </c:ext>
            </c:extLst>
          </c:dPt>
          <c:dPt>
            <c:idx val="358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D-AF39-AE42-81F3-262BAEB0B15E}"/>
              </c:ext>
            </c:extLst>
          </c:dPt>
          <c:dPt>
            <c:idx val="359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CF-AF39-AE42-81F3-262BAEB0B15E}"/>
              </c:ext>
            </c:extLst>
          </c:dPt>
          <c:dPt>
            <c:idx val="36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1-AF39-AE42-81F3-262BAEB0B15E}"/>
              </c:ext>
            </c:extLst>
          </c:dPt>
          <c:dPt>
            <c:idx val="36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3-AF39-AE42-81F3-262BAEB0B15E}"/>
              </c:ext>
            </c:extLst>
          </c:dPt>
          <c:dPt>
            <c:idx val="36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5-AF39-AE42-81F3-262BAEB0B15E}"/>
              </c:ext>
            </c:extLst>
          </c:dPt>
          <c:dPt>
            <c:idx val="36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7-AF39-AE42-81F3-262BAEB0B15E}"/>
              </c:ext>
            </c:extLst>
          </c:dPt>
          <c:dPt>
            <c:idx val="36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9-AF39-AE42-81F3-262BAEB0B15E}"/>
              </c:ext>
            </c:extLst>
          </c:dPt>
          <c:dPt>
            <c:idx val="36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B-AF39-AE42-81F3-262BAEB0B15E}"/>
              </c:ext>
            </c:extLst>
          </c:dPt>
          <c:dPt>
            <c:idx val="366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D-AF39-AE42-81F3-262BAEB0B15E}"/>
              </c:ext>
            </c:extLst>
          </c:dPt>
          <c:dPt>
            <c:idx val="367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DF-AF39-AE42-81F3-262BAEB0B15E}"/>
              </c:ext>
            </c:extLst>
          </c:dPt>
          <c:dPt>
            <c:idx val="368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1-AF39-AE42-81F3-262BAEB0B15E}"/>
              </c:ext>
            </c:extLst>
          </c:dPt>
          <c:dPt>
            <c:idx val="369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3-AF39-AE42-81F3-262BAEB0B15E}"/>
              </c:ext>
            </c:extLst>
          </c:dPt>
          <c:dPt>
            <c:idx val="370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5-AF39-AE42-81F3-262BAEB0B15E}"/>
              </c:ext>
            </c:extLst>
          </c:dPt>
          <c:dPt>
            <c:idx val="371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7-AF39-AE42-81F3-262BAEB0B15E}"/>
              </c:ext>
            </c:extLst>
          </c:dPt>
          <c:dPt>
            <c:idx val="372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9-AF39-AE42-81F3-262BAEB0B15E}"/>
              </c:ext>
            </c:extLst>
          </c:dPt>
          <c:dPt>
            <c:idx val="373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B-AF39-AE42-81F3-262BAEB0B15E}"/>
              </c:ext>
            </c:extLst>
          </c:dPt>
          <c:dPt>
            <c:idx val="374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D-AF39-AE42-81F3-262BAEB0B15E}"/>
              </c:ext>
            </c:extLst>
          </c:dPt>
          <c:dPt>
            <c:idx val="37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EF-AF39-AE42-81F3-262BAEB0B15E}"/>
              </c:ext>
            </c:extLst>
          </c:dPt>
          <c:dPt>
            <c:idx val="37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1-AF39-AE42-81F3-262BAEB0B15E}"/>
              </c:ext>
            </c:extLst>
          </c:dPt>
          <c:dPt>
            <c:idx val="377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3-AF39-AE42-81F3-262BAEB0B15E}"/>
              </c:ext>
            </c:extLst>
          </c:dPt>
          <c:dPt>
            <c:idx val="378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5-AF39-AE42-81F3-262BAEB0B15E}"/>
              </c:ext>
            </c:extLst>
          </c:dPt>
          <c:dPt>
            <c:idx val="379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7-AF39-AE42-81F3-262BAEB0B15E}"/>
              </c:ext>
            </c:extLst>
          </c:dPt>
          <c:dPt>
            <c:idx val="38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9-AF39-AE42-81F3-262BAEB0B15E}"/>
              </c:ext>
            </c:extLst>
          </c:dPt>
          <c:dPt>
            <c:idx val="38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B-AF39-AE42-81F3-262BAEB0B15E}"/>
              </c:ext>
            </c:extLst>
          </c:dPt>
          <c:dPt>
            <c:idx val="38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D-AF39-AE42-81F3-262BAEB0B15E}"/>
              </c:ext>
            </c:extLst>
          </c:dPt>
          <c:dPt>
            <c:idx val="383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2FF-AF39-AE42-81F3-262BAEB0B15E}"/>
              </c:ext>
            </c:extLst>
          </c:dPt>
          <c:dPt>
            <c:idx val="384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01-AF39-AE42-81F3-262BAEB0B15E}"/>
              </c:ext>
            </c:extLst>
          </c:dPt>
          <c:dPt>
            <c:idx val="385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03-AF39-AE42-81F3-262BAEB0B15E}"/>
              </c:ext>
            </c:extLst>
          </c:dPt>
          <c:dPt>
            <c:idx val="386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05-AF39-AE42-81F3-262BAEB0B15E}"/>
              </c:ext>
            </c:extLst>
          </c:dPt>
          <c:dPt>
            <c:idx val="38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07-AF39-AE42-81F3-262BAEB0B15E}"/>
              </c:ext>
            </c:extLst>
          </c:dPt>
          <c:dPt>
            <c:idx val="38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09-AF39-AE42-81F3-262BAEB0B15E}"/>
              </c:ext>
            </c:extLst>
          </c:dPt>
          <c:dPt>
            <c:idx val="389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0B-AF39-AE42-81F3-262BAEB0B15E}"/>
              </c:ext>
            </c:extLst>
          </c:dPt>
          <c:dPt>
            <c:idx val="39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0D-AF39-AE42-81F3-262BAEB0B15E}"/>
              </c:ext>
            </c:extLst>
          </c:dPt>
          <c:dPt>
            <c:idx val="391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0F-AF39-AE42-81F3-262BAEB0B15E}"/>
              </c:ext>
            </c:extLst>
          </c:dPt>
          <c:dPt>
            <c:idx val="392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11-AF39-AE42-81F3-262BAEB0B15E}"/>
              </c:ext>
            </c:extLst>
          </c:dPt>
          <c:dPt>
            <c:idx val="393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13-AF39-AE42-81F3-262BAEB0B15E}"/>
              </c:ext>
            </c:extLst>
          </c:dPt>
          <c:dPt>
            <c:idx val="394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15-AF39-AE42-81F3-262BAEB0B15E}"/>
              </c:ext>
            </c:extLst>
          </c:dPt>
          <c:dPt>
            <c:idx val="395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17-AF39-AE42-81F3-262BAEB0B15E}"/>
              </c:ext>
            </c:extLst>
          </c:dPt>
          <c:dPt>
            <c:idx val="396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19-AF39-AE42-81F3-262BAEB0B15E}"/>
              </c:ext>
            </c:extLst>
          </c:dPt>
          <c:dPt>
            <c:idx val="397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1B-AF39-AE42-81F3-262BAEB0B15E}"/>
              </c:ext>
            </c:extLst>
          </c:dPt>
          <c:dPt>
            <c:idx val="398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1D-AF39-AE42-81F3-262BAEB0B15E}"/>
              </c:ext>
            </c:extLst>
          </c:dPt>
          <c:dPt>
            <c:idx val="399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1F-AF39-AE42-81F3-262BAEB0B15E}"/>
              </c:ext>
            </c:extLst>
          </c:dPt>
          <c:dPt>
            <c:idx val="40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21-AF39-AE42-81F3-262BAEB0B15E}"/>
              </c:ext>
            </c:extLst>
          </c:dPt>
          <c:dPt>
            <c:idx val="401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23-AF39-AE42-81F3-262BAEB0B15E}"/>
              </c:ext>
            </c:extLst>
          </c:dPt>
          <c:dPt>
            <c:idx val="40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25-AF39-AE42-81F3-262BAEB0B15E}"/>
              </c:ext>
            </c:extLst>
          </c:dPt>
          <c:dPt>
            <c:idx val="40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27-AF39-AE42-81F3-262BAEB0B15E}"/>
              </c:ext>
            </c:extLst>
          </c:dPt>
          <c:dPt>
            <c:idx val="40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29-AF39-AE42-81F3-262BAEB0B15E}"/>
              </c:ext>
            </c:extLst>
          </c:dPt>
          <c:dPt>
            <c:idx val="40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2B-AF39-AE42-81F3-262BAEB0B15E}"/>
              </c:ext>
            </c:extLst>
          </c:dPt>
          <c:dPt>
            <c:idx val="40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2D-AF39-AE42-81F3-262BAEB0B15E}"/>
              </c:ext>
            </c:extLst>
          </c:dPt>
          <c:dPt>
            <c:idx val="40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2F-AF39-AE42-81F3-262BAEB0B15E}"/>
              </c:ext>
            </c:extLst>
          </c:dPt>
          <c:dPt>
            <c:idx val="408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31-AF39-AE42-81F3-262BAEB0B15E}"/>
              </c:ext>
            </c:extLst>
          </c:dPt>
          <c:dPt>
            <c:idx val="409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33-AF39-AE42-81F3-262BAEB0B15E}"/>
              </c:ext>
            </c:extLst>
          </c:dPt>
          <c:dPt>
            <c:idx val="41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35-AF39-AE42-81F3-262BAEB0B15E}"/>
              </c:ext>
            </c:extLst>
          </c:dPt>
          <c:dPt>
            <c:idx val="41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37-AF39-AE42-81F3-262BAEB0B15E}"/>
              </c:ext>
            </c:extLst>
          </c:dPt>
          <c:dPt>
            <c:idx val="41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39-AF39-AE42-81F3-262BAEB0B15E}"/>
              </c:ext>
            </c:extLst>
          </c:dPt>
          <c:dPt>
            <c:idx val="41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3B-AF39-AE42-81F3-262BAEB0B15E}"/>
              </c:ext>
            </c:extLst>
          </c:dPt>
          <c:dPt>
            <c:idx val="414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3D-AF39-AE42-81F3-262BAEB0B15E}"/>
              </c:ext>
            </c:extLst>
          </c:dPt>
          <c:dPt>
            <c:idx val="415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3F-AF39-AE42-81F3-262BAEB0B15E}"/>
              </c:ext>
            </c:extLst>
          </c:dPt>
          <c:dPt>
            <c:idx val="416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41-AF39-AE42-81F3-262BAEB0B15E}"/>
              </c:ext>
            </c:extLst>
          </c:dPt>
          <c:dPt>
            <c:idx val="417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43-AF39-AE42-81F3-262BAEB0B15E}"/>
              </c:ext>
            </c:extLst>
          </c:dPt>
          <c:dPt>
            <c:idx val="418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45-AF39-AE42-81F3-262BAEB0B15E}"/>
              </c:ext>
            </c:extLst>
          </c:dPt>
          <c:dPt>
            <c:idx val="419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47-AF39-AE42-81F3-262BAEB0B15E}"/>
              </c:ext>
            </c:extLst>
          </c:dPt>
          <c:dPt>
            <c:idx val="420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49-AF39-AE42-81F3-262BAEB0B15E}"/>
              </c:ext>
            </c:extLst>
          </c:dPt>
          <c:dPt>
            <c:idx val="421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4B-AF39-AE42-81F3-262BAEB0B15E}"/>
              </c:ext>
            </c:extLst>
          </c:dPt>
          <c:dPt>
            <c:idx val="422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4D-AF39-AE42-81F3-262BAEB0B15E}"/>
              </c:ext>
            </c:extLst>
          </c:dPt>
          <c:dPt>
            <c:idx val="423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4F-AF39-AE42-81F3-262BAEB0B15E}"/>
              </c:ext>
            </c:extLst>
          </c:dPt>
          <c:dPt>
            <c:idx val="424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51-AF39-AE42-81F3-262BAEB0B15E}"/>
              </c:ext>
            </c:extLst>
          </c:dPt>
          <c:dPt>
            <c:idx val="425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53-AF39-AE42-81F3-262BAEB0B15E}"/>
              </c:ext>
            </c:extLst>
          </c:dPt>
          <c:dPt>
            <c:idx val="426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55-AF39-AE42-81F3-262BAEB0B15E}"/>
              </c:ext>
            </c:extLst>
          </c:dPt>
          <c:dPt>
            <c:idx val="427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57-AF39-AE42-81F3-262BAEB0B15E}"/>
              </c:ext>
            </c:extLst>
          </c:dPt>
          <c:dPt>
            <c:idx val="428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59-AF39-AE42-81F3-262BAEB0B15E}"/>
              </c:ext>
            </c:extLst>
          </c:dPt>
          <c:dPt>
            <c:idx val="429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5B-AF39-AE42-81F3-262BAEB0B15E}"/>
              </c:ext>
            </c:extLst>
          </c:dPt>
          <c:dPt>
            <c:idx val="43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5D-AF39-AE42-81F3-262BAEB0B15E}"/>
              </c:ext>
            </c:extLst>
          </c:dPt>
          <c:dPt>
            <c:idx val="431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5F-AF39-AE42-81F3-262BAEB0B15E}"/>
              </c:ext>
            </c:extLst>
          </c:dPt>
          <c:dPt>
            <c:idx val="43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61-AF39-AE42-81F3-262BAEB0B15E}"/>
              </c:ext>
            </c:extLst>
          </c:dPt>
          <c:dPt>
            <c:idx val="43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63-AF39-AE42-81F3-262BAEB0B15E}"/>
              </c:ext>
            </c:extLst>
          </c:dPt>
          <c:dPt>
            <c:idx val="43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65-AF39-AE42-81F3-262BAEB0B15E}"/>
              </c:ext>
            </c:extLst>
          </c:dPt>
          <c:dPt>
            <c:idx val="435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67-AF39-AE42-81F3-262BAEB0B15E}"/>
              </c:ext>
            </c:extLst>
          </c:dPt>
          <c:dPt>
            <c:idx val="436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69-AF39-AE42-81F3-262BAEB0B15E}"/>
              </c:ext>
            </c:extLst>
          </c:dPt>
          <c:dPt>
            <c:idx val="437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6B-AF39-AE42-81F3-262BAEB0B15E}"/>
              </c:ext>
            </c:extLst>
          </c:dPt>
          <c:dPt>
            <c:idx val="438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6D-AF39-AE42-81F3-262BAEB0B15E}"/>
              </c:ext>
            </c:extLst>
          </c:dPt>
          <c:dPt>
            <c:idx val="439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6F-AF39-AE42-81F3-262BAEB0B15E}"/>
              </c:ext>
            </c:extLst>
          </c:dPt>
          <c:dPt>
            <c:idx val="44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71-AF39-AE42-81F3-262BAEB0B15E}"/>
              </c:ext>
            </c:extLst>
          </c:dPt>
          <c:dPt>
            <c:idx val="441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73-AF39-AE42-81F3-262BAEB0B15E}"/>
              </c:ext>
            </c:extLst>
          </c:dPt>
          <c:dPt>
            <c:idx val="442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75-AF39-AE42-81F3-262BAEB0B15E}"/>
              </c:ext>
            </c:extLst>
          </c:dPt>
          <c:dPt>
            <c:idx val="44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77-AF39-AE42-81F3-262BAEB0B15E}"/>
              </c:ext>
            </c:extLst>
          </c:dPt>
          <c:dPt>
            <c:idx val="44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79-AF39-AE42-81F3-262BAEB0B15E}"/>
              </c:ext>
            </c:extLst>
          </c:dPt>
          <c:dPt>
            <c:idx val="44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7B-AF39-AE42-81F3-262BAEB0B15E}"/>
              </c:ext>
            </c:extLst>
          </c:dPt>
          <c:dPt>
            <c:idx val="446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7D-AF39-AE42-81F3-262BAEB0B15E}"/>
              </c:ext>
            </c:extLst>
          </c:dPt>
          <c:dPt>
            <c:idx val="44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7F-AF39-AE42-81F3-262BAEB0B15E}"/>
              </c:ext>
            </c:extLst>
          </c:dPt>
          <c:dPt>
            <c:idx val="44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81-AF39-AE42-81F3-262BAEB0B15E}"/>
              </c:ext>
            </c:extLst>
          </c:dPt>
          <c:dPt>
            <c:idx val="449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83-AF39-AE42-81F3-262BAEB0B15E}"/>
              </c:ext>
            </c:extLst>
          </c:dPt>
          <c:dPt>
            <c:idx val="45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85-AF39-AE42-81F3-262BAEB0B15E}"/>
              </c:ext>
            </c:extLst>
          </c:dPt>
          <c:dPt>
            <c:idx val="451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87-AF39-AE42-81F3-262BAEB0B15E}"/>
              </c:ext>
            </c:extLst>
          </c:dPt>
          <c:dPt>
            <c:idx val="452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89-AF39-AE42-81F3-262BAEB0B15E}"/>
              </c:ext>
            </c:extLst>
          </c:dPt>
          <c:dPt>
            <c:idx val="453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8B-AF39-AE42-81F3-262BAEB0B15E}"/>
              </c:ext>
            </c:extLst>
          </c:dPt>
          <c:dPt>
            <c:idx val="454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8D-AF39-AE42-81F3-262BAEB0B15E}"/>
              </c:ext>
            </c:extLst>
          </c:dPt>
          <c:dPt>
            <c:idx val="455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8F-AF39-AE42-81F3-262BAEB0B15E}"/>
              </c:ext>
            </c:extLst>
          </c:dPt>
          <c:dPt>
            <c:idx val="456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91-AF39-AE42-81F3-262BAEB0B15E}"/>
              </c:ext>
            </c:extLst>
          </c:dPt>
          <c:dPt>
            <c:idx val="45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93-AF39-AE42-81F3-262BAEB0B15E}"/>
              </c:ext>
            </c:extLst>
          </c:dPt>
          <c:dPt>
            <c:idx val="45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95-AF39-AE42-81F3-262BAEB0B15E}"/>
              </c:ext>
            </c:extLst>
          </c:dPt>
          <c:dPt>
            <c:idx val="45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97-AF39-AE42-81F3-262BAEB0B15E}"/>
              </c:ext>
            </c:extLst>
          </c:dPt>
          <c:dPt>
            <c:idx val="46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99-AF39-AE42-81F3-262BAEB0B15E}"/>
              </c:ext>
            </c:extLst>
          </c:dPt>
          <c:dPt>
            <c:idx val="46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9B-AF39-AE42-81F3-262BAEB0B15E}"/>
              </c:ext>
            </c:extLst>
          </c:dPt>
          <c:dPt>
            <c:idx val="462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9D-AF39-AE42-81F3-262BAEB0B15E}"/>
              </c:ext>
            </c:extLst>
          </c:dPt>
          <c:dPt>
            <c:idx val="463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9F-AF39-AE42-81F3-262BAEB0B15E}"/>
              </c:ext>
            </c:extLst>
          </c:dPt>
          <c:dPt>
            <c:idx val="464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A1-AF39-AE42-81F3-262BAEB0B15E}"/>
              </c:ext>
            </c:extLst>
          </c:dPt>
          <c:dPt>
            <c:idx val="465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A3-AF39-AE42-81F3-262BAEB0B15E}"/>
              </c:ext>
            </c:extLst>
          </c:dPt>
          <c:dPt>
            <c:idx val="46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A5-AF39-AE42-81F3-262BAEB0B15E}"/>
              </c:ext>
            </c:extLst>
          </c:dPt>
          <c:dPt>
            <c:idx val="467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A7-AF39-AE42-81F3-262BAEB0B15E}"/>
              </c:ext>
            </c:extLst>
          </c:dPt>
          <c:dPt>
            <c:idx val="46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A9-AF39-AE42-81F3-262BAEB0B15E}"/>
              </c:ext>
            </c:extLst>
          </c:dPt>
          <c:dPt>
            <c:idx val="469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AB-AF39-AE42-81F3-262BAEB0B15E}"/>
              </c:ext>
            </c:extLst>
          </c:dPt>
          <c:dPt>
            <c:idx val="47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AD-AF39-AE42-81F3-262BAEB0B15E}"/>
              </c:ext>
            </c:extLst>
          </c:dPt>
          <c:dPt>
            <c:idx val="471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AF-AF39-AE42-81F3-262BAEB0B15E}"/>
              </c:ext>
            </c:extLst>
          </c:dPt>
          <c:dPt>
            <c:idx val="472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B1-AF39-AE42-81F3-262BAEB0B15E}"/>
              </c:ext>
            </c:extLst>
          </c:dPt>
          <c:dPt>
            <c:idx val="473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B3-AF39-AE42-81F3-262BAEB0B15E}"/>
              </c:ext>
            </c:extLst>
          </c:dPt>
          <c:dPt>
            <c:idx val="474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B5-AF39-AE42-81F3-262BAEB0B15E}"/>
              </c:ext>
            </c:extLst>
          </c:dPt>
          <c:dPt>
            <c:idx val="475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B7-AF39-AE42-81F3-262BAEB0B15E}"/>
              </c:ext>
            </c:extLst>
          </c:dPt>
          <c:dPt>
            <c:idx val="476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B9-AF39-AE42-81F3-262BAEB0B15E}"/>
              </c:ext>
            </c:extLst>
          </c:dPt>
          <c:dPt>
            <c:idx val="477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BB-AF39-AE42-81F3-262BAEB0B15E}"/>
              </c:ext>
            </c:extLst>
          </c:dPt>
          <c:dPt>
            <c:idx val="478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BD-AF39-AE42-81F3-262BAEB0B15E}"/>
              </c:ext>
            </c:extLst>
          </c:dPt>
          <c:dPt>
            <c:idx val="479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BF-AF39-AE42-81F3-262BAEB0B15E}"/>
              </c:ext>
            </c:extLst>
          </c:dPt>
          <c:dPt>
            <c:idx val="48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C1-AF39-AE42-81F3-262BAEB0B15E}"/>
              </c:ext>
            </c:extLst>
          </c:dPt>
          <c:dPt>
            <c:idx val="481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C3-AF39-AE42-81F3-262BAEB0B15E}"/>
              </c:ext>
            </c:extLst>
          </c:dPt>
          <c:dPt>
            <c:idx val="482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C5-AF39-AE42-81F3-262BAEB0B15E}"/>
              </c:ext>
            </c:extLst>
          </c:dPt>
          <c:dPt>
            <c:idx val="483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C7-AF39-AE42-81F3-262BAEB0B15E}"/>
              </c:ext>
            </c:extLst>
          </c:dPt>
          <c:dPt>
            <c:idx val="484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C9-AF39-AE42-81F3-262BAEB0B15E}"/>
              </c:ext>
            </c:extLst>
          </c:dPt>
          <c:dPt>
            <c:idx val="485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CB-AF39-AE42-81F3-262BAEB0B15E}"/>
              </c:ext>
            </c:extLst>
          </c:dPt>
          <c:dPt>
            <c:idx val="48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CD-AF39-AE42-81F3-262BAEB0B15E}"/>
              </c:ext>
            </c:extLst>
          </c:dPt>
          <c:dPt>
            <c:idx val="48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CF-AF39-AE42-81F3-262BAEB0B15E}"/>
              </c:ext>
            </c:extLst>
          </c:dPt>
          <c:dPt>
            <c:idx val="488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D1-AF39-AE42-81F3-262BAEB0B15E}"/>
              </c:ext>
            </c:extLst>
          </c:dPt>
          <c:dPt>
            <c:idx val="489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D3-AF39-AE42-81F3-262BAEB0B15E}"/>
              </c:ext>
            </c:extLst>
          </c:dPt>
          <c:dPt>
            <c:idx val="49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D5-AF39-AE42-81F3-262BAEB0B15E}"/>
              </c:ext>
            </c:extLst>
          </c:dPt>
          <c:dPt>
            <c:idx val="49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D7-AF39-AE42-81F3-262BAEB0B15E}"/>
              </c:ext>
            </c:extLst>
          </c:dPt>
          <c:dPt>
            <c:idx val="492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D9-AF39-AE42-81F3-262BAEB0B15E}"/>
              </c:ext>
            </c:extLst>
          </c:dPt>
          <c:dPt>
            <c:idx val="49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DB-AF39-AE42-81F3-262BAEB0B15E}"/>
              </c:ext>
            </c:extLst>
          </c:dPt>
          <c:dPt>
            <c:idx val="49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DD-AF39-AE42-81F3-262BAEB0B15E}"/>
              </c:ext>
            </c:extLst>
          </c:dPt>
          <c:dPt>
            <c:idx val="49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DF-AF39-AE42-81F3-262BAEB0B15E}"/>
              </c:ext>
            </c:extLst>
          </c:dPt>
          <c:dPt>
            <c:idx val="496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E1-AF39-AE42-81F3-262BAEB0B15E}"/>
              </c:ext>
            </c:extLst>
          </c:dPt>
          <c:dPt>
            <c:idx val="497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E3-AF39-AE42-81F3-262BAEB0B15E}"/>
              </c:ext>
            </c:extLst>
          </c:dPt>
          <c:dPt>
            <c:idx val="498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E5-AF39-AE42-81F3-262BAEB0B15E}"/>
              </c:ext>
            </c:extLst>
          </c:dPt>
          <c:dPt>
            <c:idx val="499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E7-AF39-AE42-81F3-262BAEB0B15E}"/>
              </c:ext>
            </c:extLst>
          </c:dPt>
          <c:dPt>
            <c:idx val="50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E9-AF39-AE42-81F3-262BAEB0B15E}"/>
              </c:ext>
            </c:extLst>
          </c:dPt>
          <c:dPt>
            <c:idx val="501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EB-AF39-AE42-81F3-262BAEB0B15E}"/>
              </c:ext>
            </c:extLst>
          </c:dPt>
          <c:dPt>
            <c:idx val="502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ED-AF39-AE42-81F3-262BAEB0B15E}"/>
              </c:ext>
            </c:extLst>
          </c:dPt>
          <c:dPt>
            <c:idx val="503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EF-AF39-AE42-81F3-262BAEB0B15E}"/>
              </c:ext>
            </c:extLst>
          </c:dPt>
          <c:dPt>
            <c:idx val="504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F1-AF39-AE42-81F3-262BAEB0B15E}"/>
              </c:ext>
            </c:extLst>
          </c:dPt>
          <c:dPt>
            <c:idx val="505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F3-AF39-AE42-81F3-262BAEB0B15E}"/>
              </c:ext>
            </c:extLst>
          </c:dPt>
          <c:dPt>
            <c:idx val="506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F5-AF39-AE42-81F3-262BAEB0B15E}"/>
              </c:ext>
            </c:extLst>
          </c:dPt>
          <c:dPt>
            <c:idx val="507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F7-AF39-AE42-81F3-262BAEB0B15E}"/>
              </c:ext>
            </c:extLst>
          </c:dPt>
          <c:dPt>
            <c:idx val="508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F9-AF39-AE42-81F3-262BAEB0B15E}"/>
              </c:ext>
            </c:extLst>
          </c:dPt>
          <c:dPt>
            <c:idx val="50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FB-AF39-AE42-81F3-262BAEB0B15E}"/>
              </c:ext>
            </c:extLst>
          </c:dPt>
          <c:dPt>
            <c:idx val="51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FD-AF39-AE42-81F3-262BAEB0B15E}"/>
              </c:ext>
            </c:extLst>
          </c:dPt>
          <c:dPt>
            <c:idx val="51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3FF-AF39-AE42-81F3-262BAEB0B15E}"/>
              </c:ext>
            </c:extLst>
          </c:dPt>
          <c:dPt>
            <c:idx val="51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01-AF39-AE42-81F3-262BAEB0B15E}"/>
              </c:ext>
            </c:extLst>
          </c:dPt>
          <c:dPt>
            <c:idx val="5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03-AF39-AE42-81F3-262BAEB0B15E}"/>
              </c:ext>
            </c:extLst>
          </c:dPt>
          <c:dPt>
            <c:idx val="51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05-AF39-AE42-81F3-262BAEB0B15E}"/>
              </c:ext>
            </c:extLst>
          </c:dPt>
          <c:dPt>
            <c:idx val="51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07-AF39-AE42-81F3-262BAEB0B15E}"/>
              </c:ext>
            </c:extLst>
          </c:dPt>
          <c:dPt>
            <c:idx val="516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09-AF39-AE42-81F3-262BAEB0B15E}"/>
              </c:ext>
            </c:extLst>
          </c:dPt>
          <c:dPt>
            <c:idx val="517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0B-AF39-AE42-81F3-262BAEB0B15E}"/>
              </c:ext>
            </c:extLst>
          </c:dPt>
          <c:dPt>
            <c:idx val="518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0D-AF39-AE42-81F3-262BAEB0B15E}"/>
              </c:ext>
            </c:extLst>
          </c:dPt>
          <c:dPt>
            <c:idx val="519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0F-AF39-AE42-81F3-262BAEB0B15E}"/>
              </c:ext>
            </c:extLst>
          </c:dPt>
          <c:dPt>
            <c:idx val="52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11-AF39-AE42-81F3-262BAEB0B15E}"/>
              </c:ext>
            </c:extLst>
          </c:dPt>
          <c:dPt>
            <c:idx val="521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13-AF39-AE42-81F3-262BAEB0B15E}"/>
              </c:ext>
            </c:extLst>
          </c:dPt>
          <c:dPt>
            <c:idx val="522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15-AF39-AE42-81F3-262BAEB0B15E}"/>
              </c:ext>
            </c:extLst>
          </c:dPt>
          <c:dPt>
            <c:idx val="523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17-AF39-AE42-81F3-262BAEB0B15E}"/>
              </c:ext>
            </c:extLst>
          </c:dPt>
          <c:dPt>
            <c:idx val="524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19-AF39-AE42-81F3-262BAEB0B15E}"/>
              </c:ext>
            </c:extLst>
          </c:dPt>
          <c:dPt>
            <c:idx val="525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1B-AF39-AE42-81F3-262BAEB0B15E}"/>
              </c:ext>
            </c:extLst>
          </c:dPt>
          <c:dPt>
            <c:idx val="526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1D-AF39-AE42-81F3-262BAEB0B15E}"/>
              </c:ext>
            </c:extLst>
          </c:dPt>
          <c:dPt>
            <c:idx val="527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1F-AF39-AE42-81F3-262BAEB0B15E}"/>
              </c:ext>
            </c:extLst>
          </c:dPt>
          <c:dPt>
            <c:idx val="528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21-AF39-AE42-81F3-262BAEB0B15E}"/>
              </c:ext>
            </c:extLst>
          </c:dPt>
          <c:dPt>
            <c:idx val="529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23-AF39-AE42-81F3-262BAEB0B15E}"/>
              </c:ext>
            </c:extLst>
          </c:dPt>
          <c:dPt>
            <c:idx val="530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25-AF39-AE42-81F3-262BAEB0B15E}"/>
              </c:ext>
            </c:extLst>
          </c:dPt>
          <c:dPt>
            <c:idx val="531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27-AF39-AE42-81F3-262BAEB0B15E}"/>
              </c:ext>
            </c:extLst>
          </c:dPt>
          <c:dPt>
            <c:idx val="532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29-AF39-AE42-81F3-262BAEB0B15E}"/>
              </c:ext>
            </c:extLst>
          </c:dPt>
          <c:dPt>
            <c:idx val="533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2B-AF39-AE42-81F3-262BAEB0B15E}"/>
              </c:ext>
            </c:extLst>
          </c:dPt>
          <c:dPt>
            <c:idx val="53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2D-AF39-AE42-81F3-262BAEB0B15E}"/>
              </c:ext>
            </c:extLst>
          </c:dPt>
          <c:dPt>
            <c:idx val="535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2F-AF39-AE42-81F3-262BAEB0B15E}"/>
              </c:ext>
            </c:extLst>
          </c:dPt>
          <c:dPt>
            <c:idx val="536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31-AF39-AE42-81F3-262BAEB0B15E}"/>
              </c:ext>
            </c:extLst>
          </c:dPt>
          <c:dPt>
            <c:idx val="537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33-AF39-AE42-81F3-262BAEB0B15E}"/>
              </c:ext>
            </c:extLst>
          </c:dPt>
          <c:dPt>
            <c:idx val="538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35-AF39-AE42-81F3-262BAEB0B15E}"/>
              </c:ext>
            </c:extLst>
          </c:dPt>
          <c:dPt>
            <c:idx val="539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37-AF39-AE42-81F3-262BAEB0B15E}"/>
              </c:ext>
            </c:extLst>
          </c:dPt>
          <c:dPt>
            <c:idx val="54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39-AF39-AE42-81F3-262BAEB0B15E}"/>
              </c:ext>
            </c:extLst>
          </c:dPt>
          <c:dPt>
            <c:idx val="54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3B-AF39-AE42-81F3-262BAEB0B15E}"/>
              </c:ext>
            </c:extLst>
          </c:dPt>
          <c:dPt>
            <c:idx val="54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3D-AF39-AE42-81F3-262BAEB0B15E}"/>
              </c:ext>
            </c:extLst>
          </c:dPt>
          <c:dPt>
            <c:idx val="54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3F-AF39-AE42-81F3-262BAEB0B15E}"/>
              </c:ext>
            </c:extLst>
          </c:dPt>
          <c:dPt>
            <c:idx val="54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41-AF39-AE42-81F3-262BAEB0B15E}"/>
              </c:ext>
            </c:extLst>
          </c:dPt>
          <c:dPt>
            <c:idx val="54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43-AF39-AE42-81F3-262BAEB0B15E}"/>
              </c:ext>
            </c:extLst>
          </c:dPt>
          <c:dPt>
            <c:idx val="54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45-AF39-AE42-81F3-262BAEB0B15E}"/>
              </c:ext>
            </c:extLst>
          </c:dPt>
          <c:dPt>
            <c:idx val="54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47-AF39-AE42-81F3-262BAEB0B15E}"/>
              </c:ext>
            </c:extLst>
          </c:dPt>
          <c:dPt>
            <c:idx val="54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49-AF39-AE42-81F3-262BAEB0B15E}"/>
              </c:ext>
            </c:extLst>
          </c:dPt>
          <c:dPt>
            <c:idx val="54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4B-AF39-AE42-81F3-262BAEB0B15E}"/>
              </c:ext>
            </c:extLst>
          </c:dPt>
          <c:dPt>
            <c:idx val="55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4D-AF39-AE42-81F3-262BAEB0B15E}"/>
              </c:ext>
            </c:extLst>
          </c:dPt>
          <c:dPt>
            <c:idx val="55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4F-AF39-AE42-81F3-262BAEB0B15E}"/>
              </c:ext>
            </c:extLst>
          </c:dPt>
          <c:dPt>
            <c:idx val="55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51-AF39-AE42-81F3-262BAEB0B15E}"/>
              </c:ext>
            </c:extLst>
          </c:dPt>
          <c:dPt>
            <c:idx val="55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53-AF39-AE42-81F3-262BAEB0B15E}"/>
              </c:ext>
            </c:extLst>
          </c:dPt>
          <c:dPt>
            <c:idx val="55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55-AF39-AE42-81F3-262BAEB0B15E}"/>
              </c:ext>
            </c:extLst>
          </c:dPt>
          <c:dPt>
            <c:idx val="55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57-AF39-AE42-81F3-262BAEB0B15E}"/>
              </c:ext>
            </c:extLst>
          </c:dPt>
          <c:dPt>
            <c:idx val="55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59-AF39-AE42-81F3-262BAEB0B15E}"/>
              </c:ext>
            </c:extLst>
          </c:dPt>
          <c:dPt>
            <c:idx val="55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5B-AF39-AE42-81F3-262BAEB0B15E}"/>
              </c:ext>
            </c:extLst>
          </c:dPt>
          <c:dPt>
            <c:idx val="55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5D-AF39-AE42-81F3-262BAEB0B15E}"/>
              </c:ext>
            </c:extLst>
          </c:dPt>
          <c:dPt>
            <c:idx val="55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5F-AF39-AE42-81F3-262BAEB0B15E}"/>
              </c:ext>
            </c:extLst>
          </c:dPt>
          <c:dPt>
            <c:idx val="56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61-AF39-AE42-81F3-262BAEB0B15E}"/>
              </c:ext>
            </c:extLst>
          </c:dPt>
          <c:dPt>
            <c:idx val="56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63-AF39-AE42-81F3-262BAEB0B15E}"/>
              </c:ext>
            </c:extLst>
          </c:dPt>
          <c:dPt>
            <c:idx val="56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65-AF39-AE42-81F3-262BAEB0B15E}"/>
              </c:ext>
            </c:extLst>
          </c:dPt>
          <c:dPt>
            <c:idx val="56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67-AF39-AE42-81F3-262BAEB0B15E}"/>
              </c:ext>
            </c:extLst>
          </c:dPt>
          <c:dPt>
            <c:idx val="56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69-AF39-AE42-81F3-262BAEB0B15E}"/>
              </c:ext>
            </c:extLst>
          </c:dPt>
          <c:dPt>
            <c:idx val="56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6B-AF39-AE42-81F3-262BAEB0B15E}"/>
              </c:ext>
            </c:extLst>
          </c:dPt>
          <c:dPt>
            <c:idx val="56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6D-AF39-AE42-81F3-262BAEB0B15E}"/>
              </c:ext>
            </c:extLst>
          </c:dPt>
          <c:dPt>
            <c:idx val="56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6F-AF39-AE42-81F3-262BAEB0B15E}"/>
              </c:ext>
            </c:extLst>
          </c:dPt>
          <c:dPt>
            <c:idx val="56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71-AF39-AE42-81F3-262BAEB0B15E}"/>
              </c:ext>
            </c:extLst>
          </c:dPt>
          <c:dPt>
            <c:idx val="56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73-AF39-AE42-81F3-262BAEB0B15E}"/>
              </c:ext>
            </c:extLst>
          </c:dPt>
          <c:dPt>
            <c:idx val="57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75-AF39-AE42-81F3-262BAEB0B15E}"/>
              </c:ext>
            </c:extLst>
          </c:dPt>
          <c:dPt>
            <c:idx val="57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77-AF39-AE42-81F3-262BAEB0B15E}"/>
              </c:ext>
            </c:extLst>
          </c:dPt>
          <c:dPt>
            <c:idx val="57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79-AF39-AE42-81F3-262BAEB0B15E}"/>
              </c:ext>
            </c:extLst>
          </c:dPt>
          <c:dPt>
            <c:idx val="57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7B-AF39-AE42-81F3-262BAEB0B15E}"/>
              </c:ext>
            </c:extLst>
          </c:dPt>
          <c:dPt>
            <c:idx val="57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7D-AF39-AE42-81F3-262BAEB0B15E}"/>
              </c:ext>
            </c:extLst>
          </c:dPt>
          <c:dPt>
            <c:idx val="57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7F-AF39-AE42-81F3-262BAEB0B15E}"/>
              </c:ext>
            </c:extLst>
          </c:dPt>
          <c:dPt>
            <c:idx val="57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81-AF39-AE42-81F3-262BAEB0B15E}"/>
              </c:ext>
            </c:extLst>
          </c:dPt>
          <c:dPt>
            <c:idx val="57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83-AF39-AE42-81F3-262BAEB0B15E}"/>
              </c:ext>
            </c:extLst>
          </c:dPt>
          <c:dPt>
            <c:idx val="57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85-AF39-AE42-81F3-262BAEB0B15E}"/>
              </c:ext>
            </c:extLst>
          </c:dPt>
          <c:dPt>
            <c:idx val="57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87-AF39-AE42-81F3-262BAEB0B15E}"/>
              </c:ext>
            </c:extLst>
          </c:dPt>
          <c:dPt>
            <c:idx val="58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89-AF39-AE42-81F3-262BAEB0B15E}"/>
              </c:ext>
            </c:extLst>
          </c:dPt>
          <c:dPt>
            <c:idx val="58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8B-AF39-AE42-81F3-262BAEB0B15E}"/>
              </c:ext>
            </c:extLst>
          </c:dPt>
          <c:dPt>
            <c:idx val="58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8D-AF39-AE42-81F3-262BAEB0B15E}"/>
              </c:ext>
            </c:extLst>
          </c:dPt>
          <c:dPt>
            <c:idx val="58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8F-AF39-AE42-81F3-262BAEB0B15E}"/>
              </c:ext>
            </c:extLst>
          </c:dPt>
          <c:dPt>
            <c:idx val="58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91-AF39-AE42-81F3-262BAEB0B15E}"/>
              </c:ext>
            </c:extLst>
          </c:dPt>
          <c:dPt>
            <c:idx val="58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93-AF39-AE42-81F3-262BAEB0B15E}"/>
              </c:ext>
            </c:extLst>
          </c:dPt>
          <c:dPt>
            <c:idx val="58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95-AF39-AE42-81F3-262BAEB0B15E}"/>
              </c:ext>
            </c:extLst>
          </c:dPt>
          <c:dPt>
            <c:idx val="58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97-AF39-AE42-81F3-262BAEB0B15E}"/>
              </c:ext>
            </c:extLst>
          </c:dPt>
          <c:dPt>
            <c:idx val="58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99-AF39-AE42-81F3-262BAEB0B15E}"/>
              </c:ext>
            </c:extLst>
          </c:dPt>
          <c:dPt>
            <c:idx val="58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9B-AF39-AE42-81F3-262BAEB0B15E}"/>
              </c:ext>
            </c:extLst>
          </c:dPt>
          <c:dPt>
            <c:idx val="59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9D-AF39-AE42-81F3-262BAEB0B15E}"/>
              </c:ext>
            </c:extLst>
          </c:dPt>
          <c:dPt>
            <c:idx val="59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9F-AF39-AE42-81F3-262BAEB0B15E}"/>
              </c:ext>
            </c:extLst>
          </c:dPt>
          <c:dPt>
            <c:idx val="59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A1-AF39-AE42-81F3-262BAEB0B15E}"/>
              </c:ext>
            </c:extLst>
          </c:dPt>
          <c:dPt>
            <c:idx val="59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A3-AF39-AE42-81F3-262BAEB0B15E}"/>
              </c:ext>
            </c:extLst>
          </c:dPt>
          <c:dPt>
            <c:idx val="59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A5-AF39-AE42-81F3-262BAEB0B15E}"/>
              </c:ext>
            </c:extLst>
          </c:dPt>
          <c:dPt>
            <c:idx val="59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A7-AF39-AE42-81F3-262BAEB0B15E}"/>
              </c:ext>
            </c:extLst>
          </c:dPt>
          <c:dPt>
            <c:idx val="59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A9-AF39-AE42-81F3-262BAEB0B15E}"/>
              </c:ext>
            </c:extLst>
          </c:dPt>
          <c:dPt>
            <c:idx val="597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AB-AF39-AE42-81F3-262BAEB0B15E}"/>
              </c:ext>
            </c:extLst>
          </c:dPt>
          <c:dPt>
            <c:idx val="59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AD-AF39-AE42-81F3-262BAEB0B15E}"/>
              </c:ext>
            </c:extLst>
          </c:dPt>
          <c:dPt>
            <c:idx val="599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AF-AF39-AE42-81F3-262BAEB0B15E}"/>
              </c:ext>
            </c:extLst>
          </c:dPt>
          <c:dPt>
            <c:idx val="60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B1-AF39-AE42-81F3-262BAEB0B15E}"/>
              </c:ext>
            </c:extLst>
          </c:dPt>
          <c:dPt>
            <c:idx val="60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B3-AF39-AE42-81F3-262BAEB0B15E}"/>
              </c:ext>
            </c:extLst>
          </c:dPt>
          <c:dPt>
            <c:idx val="60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B5-AF39-AE42-81F3-262BAEB0B15E}"/>
              </c:ext>
            </c:extLst>
          </c:dPt>
          <c:dPt>
            <c:idx val="60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B7-AF39-AE42-81F3-262BAEB0B15E}"/>
              </c:ext>
            </c:extLst>
          </c:dPt>
          <c:dPt>
            <c:idx val="60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B9-AF39-AE42-81F3-262BAEB0B15E}"/>
              </c:ext>
            </c:extLst>
          </c:dPt>
          <c:dPt>
            <c:idx val="60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BB-AF39-AE42-81F3-262BAEB0B15E}"/>
              </c:ext>
            </c:extLst>
          </c:dPt>
          <c:dPt>
            <c:idx val="60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BD-AF39-AE42-81F3-262BAEB0B15E}"/>
              </c:ext>
            </c:extLst>
          </c:dPt>
          <c:dPt>
            <c:idx val="60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BF-AF39-AE42-81F3-262BAEB0B15E}"/>
              </c:ext>
            </c:extLst>
          </c:dPt>
          <c:dPt>
            <c:idx val="60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C1-AF39-AE42-81F3-262BAEB0B15E}"/>
              </c:ext>
            </c:extLst>
          </c:dPt>
          <c:dPt>
            <c:idx val="60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C3-AF39-AE42-81F3-262BAEB0B15E}"/>
              </c:ext>
            </c:extLst>
          </c:dPt>
          <c:dPt>
            <c:idx val="61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C5-AF39-AE42-81F3-262BAEB0B15E}"/>
              </c:ext>
            </c:extLst>
          </c:dPt>
          <c:dPt>
            <c:idx val="61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C7-AF39-AE42-81F3-262BAEB0B15E}"/>
              </c:ext>
            </c:extLst>
          </c:dPt>
          <c:dPt>
            <c:idx val="61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C9-AF39-AE42-81F3-262BAEB0B15E}"/>
              </c:ext>
            </c:extLst>
          </c:dPt>
          <c:dPt>
            <c:idx val="61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CB-AF39-AE42-81F3-262BAEB0B15E}"/>
              </c:ext>
            </c:extLst>
          </c:dPt>
          <c:dPt>
            <c:idx val="61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CD-AF39-AE42-81F3-262BAEB0B15E}"/>
              </c:ext>
            </c:extLst>
          </c:dPt>
          <c:dPt>
            <c:idx val="61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CF-AF39-AE42-81F3-262BAEB0B15E}"/>
              </c:ext>
            </c:extLst>
          </c:dPt>
          <c:dPt>
            <c:idx val="61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D1-AF39-AE42-81F3-262BAEB0B15E}"/>
              </c:ext>
            </c:extLst>
          </c:dPt>
          <c:dPt>
            <c:idx val="617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D3-AF39-AE42-81F3-262BAEB0B15E}"/>
              </c:ext>
            </c:extLst>
          </c:dPt>
          <c:dPt>
            <c:idx val="61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D5-AF39-AE42-81F3-262BAEB0B15E}"/>
              </c:ext>
            </c:extLst>
          </c:dPt>
          <c:dPt>
            <c:idx val="61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D7-AF39-AE42-81F3-262BAEB0B15E}"/>
              </c:ext>
            </c:extLst>
          </c:dPt>
          <c:dPt>
            <c:idx val="62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D9-AF39-AE42-81F3-262BAEB0B15E}"/>
              </c:ext>
            </c:extLst>
          </c:dPt>
          <c:dPt>
            <c:idx val="62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DB-AF39-AE42-81F3-262BAEB0B15E}"/>
              </c:ext>
            </c:extLst>
          </c:dPt>
          <c:dPt>
            <c:idx val="62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DD-AF39-AE42-81F3-262BAEB0B15E}"/>
              </c:ext>
            </c:extLst>
          </c:dPt>
          <c:dPt>
            <c:idx val="62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DF-AF39-AE42-81F3-262BAEB0B15E}"/>
              </c:ext>
            </c:extLst>
          </c:dPt>
          <c:dPt>
            <c:idx val="624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E1-AF39-AE42-81F3-262BAEB0B15E}"/>
              </c:ext>
            </c:extLst>
          </c:dPt>
          <c:dPt>
            <c:idx val="625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E3-AF39-AE42-81F3-262BAEB0B15E}"/>
              </c:ext>
            </c:extLst>
          </c:dPt>
          <c:dPt>
            <c:idx val="62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E5-AF39-AE42-81F3-262BAEB0B15E}"/>
              </c:ext>
            </c:extLst>
          </c:dPt>
          <c:dPt>
            <c:idx val="62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E7-AF39-AE42-81F3-262BAEB0B15E}"/>
              </c:ext>
            </c:extLst>
          </c:dPt>
          <c:dPt>
            <c:idx val="628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E9-AF39-AE42-81F3-262BAEB0B15E}"/>
              </c:ext>
            </c:extLst>
          </c:dPt>
          <c:dPt>
            <c:idx val="629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EB-AF39-AE42-81F3-262BAEB0B15E}"/>
              </c:ext>
            </c:extLst>
          </c:dPt>
          <c:dPt>
            <c:idx val="63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ED-AF39-AE42-81F3-262BAEB0B15E}"/>
              </c:ext>
            </c:extLst>
          </c:dPt>
          <c:dPt>
            <c:idx val="63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EF-AF39-AE42-81F3-262BAEB0B15E}"/>
              </c:ext>
            </c:extLst>
          </c:dPt>
          <c:dPt>
            <c:idx val="63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F1-AF39-AE42-81F3-262BAEB0B15E}"/>
              </c:ext>
            </c:extLst>
          </c:dPt>
          <c:dPt>
            <c:idx val="63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F3-AF39-AE42-81F3-262BAEB0B15E}"/>
              </c:ext>
            </c:extLst>
          </c:dPt>
          <c:dPt>
            <c:idx val="63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F5-AF39-AE42-81F3-262BAEB0B15E}"/>
              </c:ext>
            </c:extLst>
          </c:dPt>
          <c:dPt>
            <c:idx val="63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F7-AF39-AE42-81F3-262BAEB0B15E}"/>
              </c:ext>
            </c:extLst>
          </c:dPt>
          <c:dPt>
            <c:idx val="636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F9-AF39-AE42-81F3-262BAEB0B15E}"/>
              </c:ext>
            </c:extLst>
          </c:dPt>
          <c:dPt>
            <c:idx val="637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FB-AF39-AE42-81F3-262BAEB0B15E}"/>
              </c:ext>
            </c:extLst>
          </c:dPt>
          <c:dPt>
            <c:idx val="638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FD-AF39-AE42-81F3-262BAEB0B15E}"/>
              </c:ext>
            </c:extLst>
          </c:dPt>
          <c:dPt>
            <c:idx val="639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4FF-AF39-AE42-81F3-262BAEB0B15E}"/>
              </c:ext>
            </c:extLst>
          </c:dPt>
          <c:dPt>
            <c:idx val="640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01-AF39-AE42-81F3-262BAEB0B15E}"/>
              </c:ext>
            </c:extLst>
          </c:dPt>
          <c:dPt>
            <c:idx val="641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03-AF39-AE42-81F3-262BAEB0B15E}"/>
              </c:ext>
            </c:extLst>
          </c:dPt>
          <c:dPt>
            <c:idx val="642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05-AF39-AE42-81F3-262BAEB0B15E}"/>
              </c:ext>
            </c:extLst>
          </c:dPt>
          <c:dPt>
            <c:idx val="643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07-AF39-AE42-81F3-262BAEB0B15E}"/>
              </c:ext>
            </c:extLst>
          </c:dPt>
          <c:dPt>
            <c:idx val="644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09-AF39-AE42-81F3-262BAEB0B15E}"/>
              </c:ext>
            </c:extLst>
          </c:dPt>
          <c:dPt>
            <c:idx val="64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0B-AF39-AE42-81F3-262BAEB0B15E}"/>
              </c:ext>
            </c:extLst>
          </c:dPt>
          <c:dPt>
            <c:idx val="64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0D-AF39-AE42-81F3-262BAEB0B15E}"/>
              </c:ext>
            </c:extLst>
          </c:dPt>
          <c:dPt>
            <c:idx val="647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0F-AF39-AE42-81F3-262BAEB0B15E}"/>
              </c:ext>
            </c:extLst>
          </c:dPt>
          <c:dPt>
            <c:idx val="648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11-AF39-AE42-81F3-262BAEB0B15E}"/>
              </c:ext>
            </c:extLst>
          </c:dPt>
          <c:dPt>
            <c:idx val="649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13-AF39-AE42-81F3-262BAEB0B15E}"/>
              </c:ext>
            </c:extLst>
          </c:dPt>
          <c:dPt>
            <c:idx val="65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15-AF39-AE42-81F3-262BAEB0B15E}"/>
              </c:ext>
            </c:extLst>
          </c:dPt>
          <c:dPt>
            <c:idx val="65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17-AF39-AE42-81F3-262BAEB0B15E}"/>
              </c:ext>
            </c:extLst>
          </c:dPt>
          <c:dPt>
            <c:idx val="65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19-AF39-AE42-81F3-262BAEB0B15E}"/>
              </c:ext>
            </c:extLst>
          </c:dPt>
          <c:dPt>
            <c:idx val="653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1B-AF39-AE42-81F3-262BAEB0B15E}"/>
              </c:ext>
            </c:extLst>
          </c:dPt>
          <c:dPt>
            <c:idx val="654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1D-AF39-AE42-81F3-262BAEB0B15E}"/>
              </c:ext>
            </c:extLst>
          </c:dPt>
          <c:dPt>
            <c:idx val="655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1F-AF39-AE42-81F3-262BAEB0B15E}"/>
              </c:ext>
            </c:extLst>
          </c:dPt>
          <c:dPt>
            <c:idx val="656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21-AF39-AE42-81F3-262BAEB0B15E}"/>
              </c:ext>
            </c:extLst>
          </c:dPt>
          <c:dPt>
            <c:idx val="65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23-AF39-AE42-81F3-262BAEB0B15E}"/>
              </c:ext>
            </c:extLst>
          </c:dPt>
          <c:dPt>
            <c:idx val="65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25-AF39-AE42-81F3-262BAEB0B15E}"/>
              </c:ext>
            </c:extLst>
          </c:dPt>
          <c:dPt>
            <c:idx val="659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27-AF39-AE42-81F3-262BAEB0B15E}"/>
              </c:ext>
            </c:extLst>
          </c:dPt>
          <c:dPt>
            <c:idx val="66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29-AF39-AE42-81F3-262BAEB0B15E}"/>
              </c:ext>
            </c:extLst>
          </c:dPt>
          <c:dPt>
            <c:idx val="661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2B-AF39-AE42-81F3-262BAEB0B15E}"/>
              </c:ext>
            </c:extLst>
          </c:dPt>
          <c:dPt>
            <c:idx val="662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2D-AF39-AE42-81F3-262BAEB0B15E}"/>
              </c:ext>
            </c:extLst>
          </c:dPt>
          <c:dPt>
            <c:idx val="663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2F-AF39-AE42-81F3-262BAEB0B15E}"/>
              </c:ext>
            </c:extLst>
          </c:dPt>
          <c:dPt>
            <c:idx val="664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31-AF39-AE42-81F3-262BAEB0B15E}"/>
              </c:ext>
            </c:extLst>
          </c:dPt>
          <c:dPt>
            <c:idx val="665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33-AF39-AE42-81F3-262BAEB0B15E}"/>
              </c:ext>
            </c:extLst>
          </c:dPt>
          <c:dPt>
            <c:idx val="666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35-AF39-AE42-81F3-262BAEB0B15E}"/>
              </c:ext>
            </c:extLst>
          </c:dPt>
          <c:dPt>
            <c:idx val="667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37-AF39-AE42-81F3-262BAEB0B15E}"/>
              </c:ext>
            </c:extLst>
          </c:dPt>
          <c:dPt>
            <c:idx val="668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39-AF39-AE42-81F3-262BAEB0B15E}"/>
              </c:ext>
            </c:extLst>
          </c:dPt>
          <c:dPt>
            <c:idx val="669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3B-AF39-AE42-81F3-262BAEB0B15E}"/>
              </c:ext>
            </c:extLst>
          </c:dPt>
          <c:dPt>
            <c:idx val="67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3D-AF39-AE42-81F3-262BAEB0B15E}"/>
              </c:ext>
            </c:extLst>
          </c:dPt>
          <c:dPt>
            <c:idx val="671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3F-AF39-AE42-81F3-262BAEB0B15E}"/>
              </c:ext>
            </c:extLst>
          </c:dPt>
          <c:dPt>
            <c:idx val="67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41-AF39-AE42-81F3-262BAEB0B15E}"/>
              </c:ext>
            </c:extLst>
          </c:dPt>
          <c:dPt>
            <c:idx val="67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43-AF39-AE42-81F3-262BAEB0B15E}"/>
              </c:ext>
            </c:extLst>
          </c:dPt>
          <c:dPt>
            <c:idx val="67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45-AF39-AE42-81F3-262BAEB0B15E}"/>
              </c:ext>
            </c:extLst>
          </c:dPt>
          <c:dPt>
            <c:idx val="67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47-AF39-AE42-81F3-262BAEB0B15E}"/>
              </c:ext>
            </c:extLst>
          </c:dPt>
          <c:dPt>
            <c:idx val="67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49-AF39-AE42-81F3-262BAEB0B15E}"/>
              </c:ext>
            </c:extLst>
          </c:dPt>
          <c:dPt>
            <c:idx val="67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4B-AF39-AE42-81F3-262BAEB0B15E}"/>
              </c:ext>
            </c:extLst>
          </c:dPt>
          <c:dPt>
            <c:idx val="678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4D-AF39-AE42-81F3-262BAEB0B15E}"/>
              </c:ext>
            </c:extLst>
          </c:dPt>
          <c:dPt>
            <c:idx val="679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4F-AF39-AE42-81F3-262BAEB0B15E}"/>
              </c:ext>
            </c:extLst>
          </c:dPt>
          <c:dPt>
            <c:idx val="68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51-AF39-AE42-81F3-262BAEB0B15E}"/>
              </c:ext>
            </c:extLst>
          </c:dPt>
          <c:dPt>
            <c:idx val="68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53-AF39-AE42-81F3-262BAEB0B15E}"/>
              </c:ext>
            </c:extLst>
          </c:dPt>
          <c:dPt>
            <c:idx val="68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55-AF39-AE42-81F3-262BAEB0B15E}"/>
              </c:ext>
            </c:extLst>
          </c:dPt>
          <c:dPt>
            <c:idx val="68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57-AF39-AE42-81F3-262BAEB0B15E}"/>
              </c:ext>
            </c:extLst>
          </c:dPt>
          <c:dPt>
            <c:idx val="684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59-AF39-AE42-81F3-262BAEB0B15E}"/>
              </c:ext>
            </c:extLst>
          </c:dPt>
          <c:dPt>
            <c:idx val="685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5B-AF39-AE42-81F3-262BAEB0B15E}"/>
              </c:ext>
            </c:extLst>
          </c:dPt>
          <c:dPt>
            <c:idx val="686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5D-AF39-AE42-81F3-262BAEB0B15E}"/>
              </c:ext>
            </c:extLst>
          </c:dPt>
          <c:dPt>
            <c:idx val="687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5F-AF39-AE42-81F3-262BAEB0B15E}"/>
              </c:ext>
            </c:extLst>
          </c:dPt>
          <c:dPt>
            <c:idx val="688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61-AF39-AE42-81F3-262BAEB0B15E}"/>
              </c:ext>
            </c:extLst>
          </c:dPt>
          <c:dPt>
            <c:idx val="689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63-AF39-AE42-81F3-262BAEB0B15E}"/>
              </c:ext>
            </c:extLst>
          </c:dPt>
          <c:dPt>
            <c:idx val="690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65-AF39-AE42-81F3-262BAEB0B15E}"/>
              </c:ext>
            </c:extLst>
          </c:dPt>
          <c:dPt>
            <c:idx val="691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67-AF39-AE42-81F3-262BAEB0B15E}"/>
              </c:ext>
            </c:extLst>
          </c:dPt>
          <c:dPt>
            <c:idx val="692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69-AF39-AE42-81F3-262BAEB0B15E}"/>
              </c:ext>
            </c:extLst>
          </c:dPt>
          <c:dPt>
            <c:idx val="693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6B-AF39-AE42-81F3-262BAEB0B15E}"/>
              </c:ext>
            </c:extLst>
          </c:dPt>
          <c:dPt>
            <c:idx val="694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6D-AF39-AE42-81F3-262BAEB0B15E}"/>
              </c:ext>
            </c:extLst>
          </c:dPt>
          <c:dPt>
            <c:idx val="695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6F-AF39-AE42-81F3-262BAEB0B15E}"/>
              </c:ext>
            </c:extLst>
          </c:dPt>
          <c:dPt>
            <c:idx val="696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71-AF39-AE42-81F3-262BAEB0B15E}"/>
              </c:ext>
            </c:extLst>
          </c:dPt>
          <c:dPt>
            <c:idx val="697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73-AF39-AE42-81F3-262BAEB0B15E}"/>
              </c:ext>
            </c:extLst>
          </c:dPt>
          <c:dPt>
            <c:idx val="698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75-AF39-AE42-81F3-262BAEB0B15E}"/>
              </c:ext>
            </c:extLst>
          </c:dPt>
          <c:dPt>
            <c:idx val="699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77-AF39-AE42-81F3-262BAEB0B15E}"/>
              </c:ext>
            </c:extLst>
          </c:dPt>
          <c:dPt>
            <c:idx val="70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79-AF39-AE42-81F3-262BAEB0B15E}"/>
              </c:ext>
            </c:extLst>
          </c:dPt>
          <c:dPt>
            <c:idx val="701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7B-AF39-AE42-81F3-262BAEB0B15E}"/>
              </c:ext>
            </c:extLst>
          </c:dPt>
          <c:dPt>
            <c:idx val="70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7D-AF39-AE42-81F3-262BAEB0B15E}"/>
              </c:ext>
            </c:extLst>
          </c:dPt>
          <c:dPt>
            <c:idx val="70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7F-AF39-AE42-81F3-262BAEB0B15E}"/>
              </c:ext>
            </c:extLst>
          </c:dPt>
          <c:dPt>
            <c:idx val="70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81-AF39-AE42-81F3-262BAEB0B15E}"/>
              </c:ext>
            </c:extLst>
          </c:dPt>
          <c:dPt>
            <c:idx val="705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83-AF39-AE42-81F3-262BAEB0B15E}"/>
              </c:ext>
            </c:extLst>
          </c:dPt>
          <c:dPt>
            <c:idx val="706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85-AF39-AE42-81F3-262BAEB0B15E}"/>
              </c:ext>
            </c:extLst>
          </c:dPt>
          <c:dPt>
            <c:idx val="707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87-AF39-AE42-81F3-262BAEB0B15E}"/>
              </c:ext>
            </c:extLst>
          </c:dPt>
          <c:dPt>
            <c:idx val="708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89-AF39-AE42-81F3-262BAEB0B15E}"/>
              </c:ext>
            </c:extLst>
          </c:dPt>
          <c:dPt>
            <c:idx val="709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8B-AF39-AE42-81F3-262BAEB0B15E}"/>
              </c:ext>
            </c:extLst>
          </c:dPt>
          <c:dPt>
            <c:idx val="71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8D-AF39-AE42-81F3-262BAEB0B15E}"/>
              </c:ext>
            </c:extLst>
          </c:dPt>
          <c:dPt>
            <c:idx val="711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8F-AF39-AE42-81F3-262BAEB0B15E}"/>
              </c:ext>
            </c:extLst>
          </c:dPt>
          <c:dPt>
            <c:idx val="712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91-AF39-AE42-81F3-262BAEB0B15E}"/>
              </c:ext>
            </c:extLst>
          </c:dPt>
          <c:dPt>
            <c:idx val="71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93-AF39-AE42-81F3-262BAEB0B15E}"/>
              </c:ext>
            </c:extLst>
          </c:dPt>
          <c:dPt>
            <c:idx val="71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95-AF39-AE42-81F3-262BAEB0B15E}"/>
              </c:ext>
            </c:extLst>
          </c:dPt>
          <c:dPt>
            <c:idx val="71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97-AF39-AE42-81F3-262BAEB0B15E}"/>
              </c:ext>
            </c:extLst>
          </c:dPt>
          <c:dPt>
            <c:idx val="716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99-AF39-AE42-81F3-262BAEB0B15E}"/>
              </c:ext>
            </c:extLst>
          </c:dPt>
          <c:dPt>
            <c:idx val="71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9B-AF39-AE42-81F3-262BAEB0B15E}"/>
              </c:ext>
            </c:extLst>
          </c:dPt>
          <c:dPt>
            <c:idx val="71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9D-AF39-AE42-81F3-262BAEB0B15E}"/>
              </c:ext>
            </c:extLst>
          </c:dPt>
          <c:dPt>
            <c:idx val="719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9F-AF39-AE42-81F3-262BAEB0B15E}"/>
              </c:ext>
            </c:extLst>
          </c:dPt>
          <c:dPt>
            <c:idx val="72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A1-AF39-AE42-81F3-262BAEB0B15E}"/>
              </c:ext>
            </c:extLst>
          </c:dPt>
          <c:dPt>
            <c:idx val="721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A3-AF39-AE42-81F3-262BAEB0B15E}"/>
              </c:ext>
            </c:extLst>
          </c:dPt>
          <c:dPt>
            <c:idx val="722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A5-AF39-AE42-81F3-262BAEB0B15E}"/>
              </c:ext>
            </c:extLst>
          </c:dPt>
          <c:dPt>
            <c:idx val="723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A7-AF39-AE42-81F3-262BAEB0B15E}"/>
              </c:ext>
            </c:extLst>
          </c:dPt>
          <c:dPt>
            <c:idx val="724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A9-AF39-AE42-81F3-262BAEB0B15E}"/>
              </c:ext>
            </c:extLst>
          </c:dPt>
          <c:dPt>
            <c:idx val="725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AB-AF39-AE42-81F3-262BAEB0B15E}"/>
              </c:ext>
            </c:extLst>
          </c:dPt>
          <c:dPt>
            <c:idx val="726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AD-AF39-AE42-81F3-262BAEB0B15E}"/>
              </c:ext>
            </c:extLst>
          </c:dPt>
          <c:dPt>
            <c:idx val="72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AF-AF39-AE42-81F3-262BAEB0B15E}"/>
              </c:ext>
            </c:extLst>
          </c:dPt>
          <c:dPt>
            <c:idx val="72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B1-AF39-AE42-81F3-262BAEB0B15E}"/>
              </c:ext>
            </c:extLst>
          </c:dPt>
          <c:dPt>
            <c:idx val="72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B3-AF39-AE42-81F3-262BAEB0B15E}"/>
              </c:ext>
            </c:extLst>
          </c:dPt>
          <c:dPt>
            <c:idx val="73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B5-AF39-AE42-81F3-262BAEB0B15E}"/>
              </c:ext>
            </c:extLst>
          </c:dPt>
          <c:dPt>
            <c:idx val="73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B7-AF39-AE42-81F3-262BAEB0B15E}"/>
              </c:ext>
            </c:extLst>
          </c:dPt>
          <c:dPt>
            <c:idx val="732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B9-AF39-AE42-81F3-262BAEB0B15E}"/>
              </c:ext>
            </c:extLst>
          </c:dPt>
          <c:dPt>
            <c:idx val="733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BB-AF39-AE42-81F3-262BAEB0B15E}"/>
              </c:ext>
            </c:extLst>
          </c:dPt>
          <c:dPt>
            <c:idx val="734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BD-AF39-AE42-81F3-262BAEB0B15E}"/>
              </c:ext>
            </c:extLst>
          </c:dPt>
          <c:dPt>
            <c:idx val="735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BF-AF39-AE42-81F3-262BAEB0B15E}"/>
              </c:ext>
            </c:extLst>
          </c:dPt>
          <c:dPt>
            <c:idx val="73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C1-AF39-AE42-81F3-262BAEB0B15E}"/>
              </c:ext>
            </c:extLst>
          </c:dPt>
          <c:dPt>
            <c:idx val="737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C3-AF39-AE42-81F3-262BAEB0B15E}"/>
              </c:ext>
            </c:extLst>
          </c:dPt>
          <c:dPt>
            <c:idx val="73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C5-AF39-AE42-81F3-262BAEB0B15E}"/>
              </c:ext>
            </c:extLst>
          </c:dPt>
          <c:dPt>
            <c:idx val="739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C7-AF39-AE42-81F3-262BAEB0B15E}"/>
              </c:ext>
            </c:extLst>
          </c:dPt>
          <c:dPt>
            <c:idx val="74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C9-AF39-AE42-81F3-262BAEB0B15E}"/>
              </c:ext>
            </c:extLst>
          </c:dPt>
          <c:dPt>
            <c:idx val="741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CB-AF39-AE42-81F3-262BAEB0B15E}"/>
              </c:ext>
            </c:extLst>
          </c:dPt>
          <c:dPt>
            <c:idx val="742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CD-AF39-AE42-81F3-262BAEB0B15E}"/>
              </c:ext>
            </c:extLst>
          </c:dPt>
          <c:dPt>
            <c:idx val="743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CF-AF39-AE42-81F3-262BAEB0B15E}"/>
              </c:ext>
            </c:extLst>
          </c:dPt>
          <c:dPt>
            <c:idx val="744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D1-AF39-AE42-81F3-262BAEB0B15E}"/>
              </c:ext>
            </c:extLst>
          </c:dPt>
          <c:dPt>
            <c:idx val="745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D3-AF39-AE42-81F3-262BAEB0B15E}"/>
              </c:ext>
            </c:extLst>
          </c:dPt>
          <c:dPt>
            <c:idx val="746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D5-AF39-AE42-81F3-262BAEB0B15E}"/>
              </c:ext>
            </c:extLst>
          </c:dPt>
          <c:dPt>
            <c:idx val="747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D7-AF39-AE42-81F3-262BAEB0B15E}"/>
              </c:ext>
            </c:extLst>
          </c:dPt>
          <c:dPt>
            <c:idx val="748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D9-AF39-AE42-81F3-262BAEB0B15E}"/>
              </c:ext>
            </c:extLst>
          </c:dPt>
          <c:dPt>
            <c:idx val="749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DB-AF39-AE42-81F3-262BAEB0B15E}"/>
              </c:ext>
            </c:extLst>
          </c:dPt>
          <c:dPt>
            <c:idx val="75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DD-AF39-AE42-81F3-262BAEB0B15E}"/>
              </c:ext>
            </c:extLst>
          </c:dPt>
          <c:dPt>
            <c:idx val="751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DF-AF39-AE42-81F3-262BAEB0B15E}"/>
              </c:ext>
            </c:extLst>
          </c:dPt>
          <c:dPt>
            <c:idx val="752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E1-AF39-AE42-81F3-262BAEB0B15E}"/>
              </c:ext>
            </c:extLst>
          </c:dPt>
          <c:dPt>
            <c:idx val="753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E3-AF39-AE42-81F3-262BAEB0B15E}"/>
              </c:ext>
            </c:extLst>
          </c:dPt>
          <c:dPt>
            <c:idx val="754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E5-AF39-AE42-81F3-262BAEB0B15E}"/>
              </c:ext>
            </c:extLst>
          </c:dPt>
          <c:dPt>
            <c:idx val="755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E7-AF39-AE42-81F3-262BAEB0B15E}"/>
              </c:ext>
            </c:extLst>
          </c:dPt>
          <c:dPt>
            <c:idx val="75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E9-AF39-AE42-81F3-262BAEB0B15E}"/>
              </c:ext>
            </c:extLst>
          </c:dPt>
          <c:dPt>
            <c:idx val="75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EB-AF39-AE42-81F3-262BAEB0B15E}"/>
              </c:ext>
            </c:extLst>
          </c:dPt>
          <c:dPt>
            <c:idx val="758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ED-AF39-AE42-81F3-262BAEB0B15E}"/>
              </c:ext>
            </c:extLst>
          </c:dPt>
          <c:dPt>
            <c:idx val="759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EF-AF39-AE42-81F3-262BAEB0B15E}"/>
              </c:ext>
            </c:extLst>
          </c:dPt>
          <c:dPt>
            <c:idx val="76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F1-AF39-AE42-81F3-262BAEB0B15E}"/>
              </c:ext>
            </c:extLst>
          </c:dPt>
          <c:dPt>
            <c:idx val="76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F3-AF39-AE42-81F3-262BAEB0B15E}"/>
              </c:ext>
            </c:extLst>
          </c:dPt>
          <c:dPt>
            <c:idx val="762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F5-AF39-AE42-81F3-262BAEB0B15E}"/>
              </c:ext>
            </c:extLst>
          </c:dPt>
          <c:dPt>
            <c:idx val="76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F7-AF39-AE42-81F3-262BAEB0B15E}"/>
              </c:ext>
            </c:extLst>
          </c:dPt>
          <c:dPt>
            <c:idx val="76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F9-AF39-AE42-81F3-262BAEB0B15E}"/>
              </c:ext>
            </c:extLst>
          </c:dPt>
          <c:dPt>
            <c:idx val="76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FB-AF39-AE42-81F3-262BAEB0B15E}"/>
              </c:ext>
            </c:extLst>
          </c:dPt>
          <c:dPt>
            <c:idx val="766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FD-AF39-AE42-81F3-262BAEB0B15E}"/>
              </c:ext>
            </c:extLst>
          </c:dPt>
          <c:dPt>
            <c:idx val="767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5FF-AF39-AE42-81F3-262BAEB0B15E}"/>
              </c:ext>
            </c:extLst>
          </c:dPt>
          <c:dPt>
            <c:idx val="768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01-AF39-AE42-81F3-262BAEB0B15E}"/>
              </c:ext>
            </c:extLst>
          </c:dPt>
          <c:dPt>
            <c:idx val="769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03-AF39-AE42-81F3-262BAEB0B15E}"/>
              </c:ext>
            </c:extLst>
          </c:dPt>
          <c:dPt>
            <c:idx val="77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05-AF39-AE42-81F3-262BAEB0B15E}"/>
              </c:ext>
            </c:extLst>
          </c:dPt>
          <c:dPt>
            <c:idx val="771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07-AF39-AE42-81F3-262BAEB0B15E}"/>
              </c:ext>
            </c:extLst>
          </c:dPt>
          <c:dPt>
            <c:idx val="772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09-AF39-AE42-81F3-262BAEB0B15E}"/>
              </c:ext>
            </c:extLst>
          </c:dPt>
          <c:dPt>
            <c:idx val="773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0B-AF39-AE42-81F3-262BAEB0B15E}"/>
              </c:ext>
            </c:extLst>
          </c:dPt>
          <c:dPt>
            <c:idx val="774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0D-AF39-AE42-81F3-262BAEB0B15E}"/>
              </c:ext>
            </c:extLst>
          </c:dPt>
          <c:dPt>
            <c:idx val="775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0F-AF39-AE42-81F3-262BAEB0B15E}"/>
              </c:ext>
            </c:extLst>
          </c:dPt>
          <c:dPt>
            <c:idx val="776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11-AF39-AE42-81F3-262BAEB0B15E}"/>
              </c:ext>
            </c:extLst>
          </c:dPt>
          <c:dPt>
            <c:idx val="777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13-AF39-AE42-81F3-262BAEB0B15E}"/>
              </c:ext>
            </c:extLst>
          </c:dPt>
          <c:dPt>
            <c:idx val="778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15-AF39-AE42-81F3-262BAEB0B15E}"/>
              </c:ext>
            </c:extLst>
          </c:dPt>
          <c:dPt>
            <c:idx val="77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17-AF39-AE42-81F3-262BAEB0B15E}"/>
              </c:ext>
            </c:extLst>
          </c:dPt>
          <c:dPt>
            <c:idx val="78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19-AF39-AE42-81F3-262BAEB0B15E}"/>
              </c:ext>
            </c:extLst>
          </c:dPt>
          <c:dPt>
            <c:idx val="78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1B-AF39-AE42-81F3-262BAEB0B15E}"/>
              </c:ext>
            </c:extLst>
          </c:dPt>
          <c:dPt>
            <c:idx val="78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1D-AF39-AE42-81F3-262BAEB0B15E}"/>
              </c:ext>
            </c:extLst>
          </c:dPt>
          <c:dPt>
            <c:idx val="78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1F-AF39-AE42-81F3-262BAEB0B15E}"/>
              </c:ext>
            </c:extLst>
          </c:dPt>
          <c:dPt>
            <c:idx val="78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21-AF39-AE42-81F3-262BAEB0B15E}"/>
              </c:ext>
            </c:extLst>
          </c:dPt>
          <c:dPt>
            <c:idx val="78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23-AF39-AE42-81F3-262BAEB0B15E}"/>
              </c:ext>
            </c:extLst>
          </c:dPt>
          <c:dPt>
            <c:idx val="786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25-AF39-AE42-81F3-262BAEB0B15E}"/>
              </c:ext>
            </c:extLst>
          </c:dPt>
          <c:dPt>
            <c:idx val="787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27-AF39-AE42-81F3-262BAEB0B15E}"/>
              </c:ext>
            </c:extLst>
          </c:dPt>
          <c:dPt>
            <c:idx val="788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29-AF39-AE42-81F3-262BAEB0B15E}"/>
              </c:ext>
            </c:extLst>
          </c:dPt>
          <c:dPt>
            <c:idx val="789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2B-AF39-AE42-81F3-262BAEB0B15E}"/>
              </c:ext>
            </c:extLst>
          </c:dPt>
          <c:dPt>
            <c:idx val="79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2D-AF39-AE42-81F3-262BAEB0B15E}"/>
              </c:ext>
            </c:extLst>
          </c:dPt>
          <c:dPt>
            <c:idx val="791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2F-AF39-AE42-81F3-262BAEB0B15E}"/>
              </c:ext>
            </c:extLst>
          </c:dPt>
          <c:dPt>
            <c:idx val="792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31-AF39-AE42-81F3-262BAEB0B15E}"/>
              </c:ext>
            </c:extLst>
          </c:dPt>
          <c:dPt>
            <c:idx val="793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33-AF39-AE42-81F3-262BAEB0B15E}"/>
              </c:ext>
            </c:extLst>
          </c:dPt>
          <c:dPt>
            <c:idx val="794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35-AF39-AE42-81F3-262BAEB0B15E}"/>
              </c:ext>
            </c:extLst>
          </c:dPt>
          <c:dPt>
            <c:idx val="795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37-AF39-AE42-81F3-262BAEB0B15E}"/>
              </c:ext>
            </c:extLst>
          </c:dPt>
          <c:dPt>
            <c:idx val="796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39-AF39-AE42-81F3-262BAEB0B15E}"/>
              </c:ext>
            </c:extLst>
          </c:dPt>
          <c:dPt>
            <c:idx val="797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3B-AF39-AE42-81F3-262BAEB0B15E}"/>
              </c:ext>
            </c:extLst>
          </c:dPt>
          <c:dPt>
            <c:idx val="798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3D-AF39-AE42-81F3-262BAEB0B15E}"/>
              </c:ext>
            </c:extLst>
          </c:dPt>
          <c:dPt>
            <c:idx val="799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3F-AF39-AE42-81F3-262BAEB0B15E}"/>
              </c:ext>
            </c:extLst>
          </c:dPt>
          <c:dPt>
            <c:idx val="800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41-AF39-AE42-81F3-262BAEB0B15E}"/>
              </c:ext>
            </c:extLst>
          </c:dPt>
          <c:dPt>
            <c:idx val="801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43-AF39-AE42-81F3-262BAEB0B15E}"/>
              </c:ext>
            </c:extLst>
          </c:dPt>
          <c:dPt>
            <c:idx val="802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45-AF39-AE42-81F3-262BAEB0B15E}"/>
              </c:ext>
            </c:extLst>
          </c:dPt>
          <c:dPt>
            <c:idx val="803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47-AF39-AE42-81F3-262BAEB0B15E}"/>
              </c:ext>
            </c:extLst>
          </c:dPt>
          <c:dPt>
            <c:idx val="80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49-AF39-AE42-81F3-262BAEB0B15E}"/>
              </c:ext>
            </c:extLst>
          </c:dPt>
          <c:dPt>
            <c:idx val="805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4B-AF39-AE42-81F3-262BAEB0B15E}"/>
              </c:ext>
            </c:extLst>
          </c:dPt>
          <c:dPt>
            <c:idx val="806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4D-AF39-AE42-81F3-262BAEB0B15E}"/>
              </c:ext>
            </c:extLst>
          </c:dPt>
          <c:dPt>
            <c:idx val="807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4F-AF39-AE42-81F3-262BAEB0B15E}"/>
              </c:ext>
            </c:extLst>
          </c:dPt>
          <c:dPt>
            <c:idx val="808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51-AF39-AE42-81F3-262BAEB0B15E}"/>
              </c:ext>
            </c:extLst>
          </c:dPt>
          <c:dPt>
            <c:idx val="809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53-AF39-AE42-81F3-262BAEB0B15E}"/>
              </c:ext>
            </c:extLst>
          </c:dPt>
          <c:dPt>
            <c:idx val="81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55-AF39-AE42-81F3-262BAEB0B15E}"/>
              </c:ext>
            </c:extLst>
          </c:dPt>
          <c:dPt>
            <c:idx val="81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57-AF39-AE42-81F3-262BAEB0B15E}"/>
              </c:ext>
            </c:extLst>
          </c:dPt>
          <c:dPt>
            <c:idx val="81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59-AF39-AE42-81F3-262BAEB0B15E}"/>
              </c:ext>
            </c:extLst>
          </c:dPt>
          <c:dPt>
            <c:idx val="81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5B-AF39-AE42-81F3-262BAEB0B15E}"/>
              </c:ext>
            </c:extLst>
          </c:dPt>
          <c:dPt>
            <c:idx val="81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5D-AF39-AE42-81F3-262BAEB0B15E}"/>
              </c:ext>
            </c:extLst>
          </c:dPt>
          <c:dPt>
            <c:idx val="81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5F-AF39-AE42-81F3-262BAEB0B15E}"/>
              </c:ext>
            </c:extLst>
          </c:dPt>
          <c:dPt>
            <c:idx val="81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61-AF39-AE42-81F3-262BAEB0B15E}"/>
              </c:ext>
            </c:extLst>
          </c:dPt>
          <c:dPt>
            <c:idx val="81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63-AF39-AE42-81F3-262BAEB0B15E}"/>
              </c:ext>
            </c:extLst>
          </c:dPt>
          <c:dPt>
            <c:idx val="81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65-AF39-AE42-81F3-262BAEB0B15E}"/>
              </c:ext>
            </c:extLst>
          </c:dPt>
          <c:dPt>
            <c:idx val="81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67-AF39-AE42-81F3-262BAEB0B15E}"/>
              </c:ext>
            </c:extLst>
          </c:dPt>
          <c:dPt>
            <c:idx val="82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69-AF39-AE42-81F3-262BAEB0B15E}"/>
              </c:ext>
            </c:extLst>
          </c:dPt>
          <c:dPt>
            <c:idx val="82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6B-AF39-AE42-81F3-262BAEB0B15E}"/>
              </c:ext>
            </c:extLst>
          </c:dPt>
          <c:dPt>
            <c:idx val="82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6D-AF39-AE42-81F3-262BAEB0B15E}"/>
              </c:ext>
            </c:extLst>
          </c:dPt>
          <c:dPt>
            <c:idx val="82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6F-AF39-AE42-81F3-262BAEB0B15E}"/>
              </c:ext>
            </c:extLst>
          </c:dPt>
          <c:dPt>
            <c:idx val="82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71-AF39-AE42-81F3-262BAEB0B15E}"/>
              </c:ext>
            </c:extLst>
          </c:dPt>
          <c:dPt>
            <c:idx val="82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73-AF39-AE42-81F3-262BAEB0B15E}"/>
              </c:ext>
            </c:extLst>
          </c:dPt>
          <c:dPt>
            <c:idx val="82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75-AF39-AE42-81F3-262BAEB0B15E}"/>
              </c:ext>
            </c:extLst>
          </c:dPt>
          <c:dPt>
            <c:idx val="82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77-AF39-AE42-81F3-262BAEB0B15E}"/>
              </c:ext>
            </c:extLst>
          </c:dPt>
          <c:dPt>
            <c:idx val="82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79-AF39-AE42-81F3-262BAEB0B15E}"/>
              </c:ext>
            </c:extLst>
          </c:dPt>
          <c:dPt>
            <c:idx val="82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7B-AF39-AE42-81F3-262BAEB0B15E}"/>
              </c:ext>
            </c:extLst>
          </c:dPt>
          <c:dPt>
            <c:idx val="83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7D-AF39-AE42-81F3-262BAEB0B15E}"/>
              </c:ext>
            </c:extLst>
          </c:dPt>
          <c:dPt>
            <c:idx val="83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7F-AF39-AE42-81F3-262BAEB0B15E}"/>
              </c:ext>
            </c:extLst>
          </c:dPt>
          <c:dPt>
            <c:idx val="83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81-AF39-AE42-81F3-262BAEB0B15E}"/>
              </c:ext>
            </c:extLst>
          </c:dPt>
          <c:dPt>
            <c:idx val="83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83-AF39-AE42-81F3-262BAEB0B15E}"/>
              </c:ext>
            </c:extLst>
          </c:dPt>
          <c:dPt>
            <c:idx val="83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85-AF39-AE42-81F3-262BAEB0B15E}"/>
              </c:ext>
            </c:extLst>
          </c:dPt>
          <c:dPt>
            <c:idx val="83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87-AF39-AE42-81F3-262BAEB0B15E}"/>
              </c:ext>
            </c:extLst>
          </c:dPt>
          <c:dPt>
            <c:idx val="83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89-AF39-AE42-81F3-262BAEB0B15E}"/>
              </c:ext>
            </c:extLst>
          </c:dPt>
          <c:dPt>
            <c:idx val="83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8B-AF39-AE42-81F3-262BAEB0B15E}"/>
              </c:ext>
            </c:extLst>
          </c:dPt>
          <c:dPt>
            <c:idx val="83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8D-AF39-AE42-81F3-262BAEB0B15E}"/>
              </c:ext>
            </c:extLst>
          </c:dPt>
          <c:dPt>
            <c:idx val="83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8F-AF39-AE42-81F3-262BAEB0B15E}"/>
              </c:ext>
            </c:extLst>
          </c:dPt>
          <c:dPt>
            <c:idx val="84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91-AF39-AE42-81F3-262BAEB0B15E}"/>
              </c:ext>
            </c:extLst>
          </c:dPt>
          <c:dPt>
            <c:idx val="84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93-AF39-AE42-81F3-262BAEB0B15E}"/>
              </c:ext>
            </c:extLst>
          </c:dPt>
          <c:dPt>
            <c:idx val="84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95-AF39-AE42-81F3-262BAEB0B15E}"/>
              </c:ext>
            </c:extLst>
          </c:dPt>
          <c:dPt>
            <c:idx val="84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97-AF39-AE42-81F3-262BAEB0B15E}"/>
              </c:ext>
            </c:extLst>
          </c:dPt>
          <c:dPt>
            <c:idx val="84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99-AF39-AE42-81F3-262BAEB0B15E}"/>
              </c:ext>
            </c:extLst>
          </c:dPt>
          <c:dPt>
            <c:idx val="84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9B-AF39-AE42-81F3-262BAEB0B15E}"/>
              </c:ext>
            </c:extLst>
          </c:dPt>
          <c:dPt>
            <c:idx val="84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9D-AF39-AE42-81F3-262BAEB0B15E}"/>
              </c:ext>
            </c:extLst>
          </c:dPt>
          <c:dPt>
            <c:idx val="84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9F-AF39-AE42-81F3-262BAEB0B15E}"/>
              </c:ext>
            </c:extLst>
          </c:dPt>
          <c:dPt>
            <c:idx val="84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A1-AF39-AE42-81F3-262BAEB0B15E}"/>
              </c:ext>
            </c:extLst>
          </c:dPt>
          <c:dPt>
            <c:idx val="84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A3-AF39-AE42-81F3-262BAEB0B15E}"/>
              </c:ext>
            </c:extLst>
          </c:dPt>
          <c:dPt>
            <c:idx val="85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A5-AF39-AE42-81F3-262BAEB0B15E}"/>
              </c:ext>
            </c:extLst>
          </c:dPt>
          <c:dPt>
            <c:idx val="85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A7-AF39-AE42-81F3-262BAEB0B15E}"/>
              </c:ext>
            </c:extLst>
          </c:dPt>
          <c:dPt>
            <c:idx val="85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A9-AF39-AE42-81F3-262BAEB0B15E}"/>
              </c:ext>
            </c:extLst>
          </c:dPt>
          <c:dPt>
            <c:idx val="85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AB-AF39-AE42-81F3-262BAEB0B15E}"/>
              </c:ext>
            </c:extLst>
          </c:dPt>
          <c:dPt>
            <c:idx val="85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AD-AF39-AE42-81F3-262BAEB0B15E}"/>
              </c:ext>
            </c:extLst>
          </c:dPt>
          <c:dPt>
            <c:idx val="85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AF-AF39-AE42-81F3-262BAEB0B15E}"/>
              </c:ext>
            </c:extLst>
          </c:dPt>
          <c:dPt>
            <c:idx val="85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B1-AF39-AE42-81F3-262BAEB0B15E}"/>
              </c:ext>
            </c:extLst>
          </c:dPt>
          <c:dPt>
            <c:idx val="85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B3-AF39-AE42-81F3-262BAEB0B15E}"/>
              </c:ext>
            </c:extLst>
          </c:dPt>
          <c:dPt>
            <c:idx val="85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B5-AF39-AE42-81F3-262BAEB0B15E}"/>
              </c:ext>
            </c:extLst>
          </c:dPt>
          <c:dPt>
            <c:idx val="85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B7-AF39-AE42-81F3-262BAEB0B15E}"/>
              </c:ext>
            </c:extLst>
          </c:dPt>
          <c:dPt>
            <c:idx val="86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B9-AF39-AE42-81F3-262BAEB0B15E}"/>
              </c:ext>
            </c:extLst>
          </c:dPt>
          <c:dPt>
            <c:idx val="86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BB-AF39-AE42-81F3-262BAEB0B15E}"/>
              </c:ext>
            </c:extLst>
          </c:dPt>
          <c:dPt>
            <c:idx val="86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BD-AF39-AE42-81F3-262BAEB0B15E}"/>
              </c:ext>
            </c:extLst>
          </c:dPt>
          <c:dPt>
            <c:idx val="86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BF-AF39-AE42-81F3-262BAEB0B15E}"/>
              </c:ext>
            </c:extLst>
          </c:dPt>
          <c:dPt>
            <c:idx val="86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C1-AF39-AE42-81F3-262BAEB0B15E}"/>
              </c:ext>
            </c:extLst>
          </c:dPt>
          <c:dPt>
            <c:idx val="86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C3-AF39-AE42-81F3-262BAEB0B15E}"/>
              </c:ext>
            </c:extLst>
          </c:dPt>
          <c:dPt>
            <c:idx val="86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C5-AF39-AE42-81F3-262BAEB0B15E}"/>
              </c:ext>
            </c:extLst>
          </c:dPt>
          <c:dPt>
            <c:idx val="867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C7-AF39-AE42-81F3-262BAEB0B15E}"/>
              </c:ext>
            </c:extLst>
          </c:dPt>
          <c:dPt>
            <c:idx val="86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C9-AF39-AE42-81F3-262BAEB0B15E}"/>
              </c:ext>
            </c:extLst>
          </c:dPt>
          <c:dPt>
            <c:idx val="869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CB-AF39-AE42-81F3-262BAEB0B15E}"/>
              </c:ext>
            </c:extLst>
          </c:dPt>
          <c:dPt>
            <c:idx val="87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CD-AF39-AE42-81F3-262BAEB0B15E}"/>
              </c:ext>
            </c:extLst>
          </c:dPt>
          <c:dPt>
            <c:idx val="87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CF-AF39-AE42-81F3-262BAEB0B15E}"/>
              </c:ext>
            </c:extLst>
          </c:dPt>
          <c:dPt>
            <c:idx val="87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D1-AF39-AE42-81F3-262BAEB0B15E}"/>
              </c:ext>
            </c:extLst>
          </c:dPt>
          <c:dPt>
            <c:idx val="87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D3-AF39-AE42-81F3-262BAEB0B15E}"/>
              </c:ext>
            </c:extLst>
          </c:dPt>
          <c:dPt>
            <c:idx val="87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D5-AF39-AE42-81F3-262BAEB0B15E}"/>
              </c:ext>
            </c:extLst>
          </c:dPt>
          <c:dPt>
            <c:idx val="87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D7-AF39-AE42-81F3-262BAEB0B15E}"/>
              </c:ext>
            </c:extLst>
          </c:dPt>
          <c:dPt>
            <c:idx val="87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D9-AF39-AE42-81F3-262BAEB0B15E}"/>
              </c:ext>
            </c:extLst>
          </c:dPt>
          <c:dPt>
            <c:idx val="87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DB-AF39-AE42-81F3-262BAEB0B15E}"/>
              </c:ext>
            </c:extLst>
          </c:dPt>
          <c:dPt>
            <c:idx val="87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DD-AF39-AE42-81F3-262BAEB0B15E}"/>
              </c:ext>
            </c:extLst>
          </c:dPt>
          <c:dPt>
            <c:idx val="87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DF-AF39-AE42-81F3-262BAEB0B15E}"/>
              </c:ext>
            </c:extLst>
          </c:dPt>
          <c:dPt>
            <c:idx val="88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E1-AF39-AE42-81F3-262BAEB0B15E}"/>
              </c:ext>
            </c:extLst>
          </c:dPt>
          <c:dPt>
            <c:idx val="88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E3-AF39-AE42-81F3-262BAEB0B15E}"/>
              </c:ext>
            </c:extLst>
          </c:dPt>
          <c:dPt>
            <c:idx val="88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E5-AF39-AE42-81F3-262BAEB0B15E}"/>
              </c:ext>
            </c:extLst>
          </c:dPt>
          <c:dPt>
            <c:idx val="88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E7-AF39-AE42-81F3-262BAEB0B15E}"/>
              </c:ext>
            </c:extLst>
          </c:dPt>
          <c:dPt>
            <c:idx val="88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E9-AF39-AE42-81F3-262BAEB0B15E}"/>
              </c:ext>
            </c:extLst>
          </c:dPt>
          <c:dPt>
            <c:idx val="88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EB-AF39-AE42-81F3-262BAEB0B15E}"/>
              </c:ext>
            </c:extLst>
          </c:dPt>
          <c:dPt>
            <c:idx val="88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ED-AF39-AE42-81F3-262BAEB0B15E}"/>
              </c:ext>
            </c:extLst>
          </c:dPt>
          <c:dPt>
            <c:idx val="887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EF-AF39-AE42-81F3-262BAEB0B15E}"/>
              </c:ext>
            </c:extLst>
          </c:dPt>
          <c:dPt>
            <c:idx val="88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F1-AF39-AE42-81F3-262BAEB0B15E}"/>
              </c:ext>
            </c:extLst>
          </c:dPt>
          <c:dPt>
            <c:idx val="88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F3-AF39-AE42-81F3-262BAEB0B15E}"/>
              </c:ext>
            </c:extLst>
          </c:dPt>
          <c:dPt>
            <c:idx val="89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F5-AF39-AE42-81F3-262BAEB0B15E}"/>
              </c:ext>
            </c:extLst>
          </c:dPt>
          <c:dPt>
            <c:idx val="89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F7-AF39-AE42-81F3-262BAEB0B15E}"/>
              </c:ext>
            </c:extLst>
          </c:dPt>
          <c:dPt>
            <c:idx val="89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F9-AF39-AE42-81F3-262BAEB0B15E}"/>
              </c:ext>
            </c:extLst>
          </c:dPt>
          <c:dPt>
            <c:idx val="89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FB-AF39-AE42-81F3-262BAEB0B15E}"/>
              </c:ext>
            </c:extLst>
          </c:dPt>
          <c:dPt>
            <c:idx val="894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FD-AF39-AE42-81F3-262BAEB0B15E}"/>
              </c:ext>
            </c:extLst>
          </c:dPt>
          <c:dPt>
            <c:idx val="895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6FF-AF39-AE42-81F3-262BAEB0B15E}"/>
              </c:ext>
            </c:extLst>
          </c:dPt>
          <c:dPt>
            <c:idx val="89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01-AF39-AE42-81F3-262BAEB0B15E}"/>
              </c:ext>
            </c:extLst>
          </c:dPt>
          <c:dPt>
            <c:idx val="89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03-AF39-AE42-81F3-262BAEB0B15E}"/>
              </c:ext>
            </c:extLst>
          </c:dPt>
          <c:dPt>
            <c:idx val="898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05-AF39-AE42-81F3-262BAEB0B15E}"/>
              </c:ext>
            </c:extLst>
          </c:dPt>
          <c:dPt>
            <c:idx val="899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07-AF39-AE42-81F3-262BAEB0B15E}"/>
              </c:ext>
            </c:extLst>
          </c:dPt>
          <c:dPt>
            <c:idx val="90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09-AF39-AE42-81F3-262BAEB0B15E}"/>
              </c:ext>
            </c:extLst>
          </c:dPt>
          <c:dPt>
            <c:idx val="90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0B-AF39-AE42-81F3-262BAEB0B15E}"/>
              </c:ext>
            </c:extLst>
          </c:dPt>
          <c:dPt>
            <c:idx val="90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0D-AF39-AE42-81F3-262BAEB0B15E}"/>
              </c:ext>
            </c:extLst>
          </c:dPt>
          <c:dPt>
            <c:idx val="90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0F-AF39-AE42-81F3-262BAEB0B15E}"/>
              </c:ext>
            </c:extLst>
          </c:dPt>
          <c:dPt>
            <c:idx val="90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11-AF39-AE42-81F3-262BAEB0B15E}"/>
              </c:ext>
            </c:extLst>
          </c:dPt>
          <c:dPt>
            <c:idx val="90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13-AF39-AE42-81F3-262BAEB0B15E}"/>
              </c:ext>
            </c:extLst>
          </c:dPt>
          <c:dPt>
            <c:idx val="906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15-AF39-AE42-81F3-262BAEB0B15E}"/>
              </c:ext>
            </c:extLst>
          </c:dPt>
          <c:dPt>
            <c:idx val="907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17-AF39-AE42-81F3-262BAEB0B15E}"/>
              </c:ext>
            </c:extLst>
          </c:dPt>
          <c:dPt>
            <c:idx val="908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19-AF39-AE42-81F3-262BAEB0B15E}"/>
              </c:ext>
            </c:extLst>
          </c:dPt>
          <c:dPt>
            <c:idx val="909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1B-AF39-AE42-81F3-262BAEB0B15E}"/>
              </c:ext>
            </c:extLst>
          </c:dPt>
          <c:dPt>
            <c:idx val="910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1D-AF39-AE42-81F3-262BAEB0B15E}"/>
              </c:ext>
            </c:extLst>
          </c:dPt>
          <c:dPt>
            <c:idx val="911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1F-AF39-AE42-81F3-262BAEB0B15E}"/>
              </c:ext>
            </c:extLst>
          </c:dPt>
          <c:dPt>
            <c:idx val="912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21-AF39-AE42-81F3-262BAEB0B15E}"/>
              </c:ext>
            </c:extLst>
          </c:dPt>
          <c:dPt>
            <c:idx val="913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23-AF39-AE42-81F3-262BAEB0B15E}"/>
              </c:ext>
            </c:extLst>
          </c:dPt>
          <c:dPt>
            <c:idx val="914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25-AF39-AE42-81F3-262BAEB0B15E}"/>
              </c:ext>
            </c:extLst>
          </c:dPt>
          <c:dPt>
            <c:idx val="91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27-AF39-AE42-81F3-262BAEB0B15E}"/>
              </c:ext>
            </c:extLst>
          </c:dPt>
          <c:dPt>
            <c:idx val="91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29-AF39-AE42-81F3-262BAEB0B15E}"/>
              </c:ext>
            </c:extLst>
          </c:dPt>
          <c:dPt>
            <c:idx val="917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2B-AF39-AE42-81F3-262BAEB0B15E}"/>
              </c:ext>
            </c:extLst>
          </c:dPt>
          <c:dPt>
            <c:idx val="918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2D-AF39-AE42-81F3-262BAEB0B15E}"/>
              </c:ext>
            </c:extLst>
          </c:dPt>
          <c:dPt>
            <c:idx val="919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2F-AF39-AE42-81F3-262BAEB0B15E}"/>
              </c:ext>
            </c:extLst>
          </c:dPt>
          <c:dPt>
            <c:idx val="92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31-AF39-AE42-81F3-262BAEB0B15E}"/>
              </c:ext>
            </c:extLst>
          </c:dPt>
          <c:dPt>
            <c:idx val="92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33-AF39-AE42-81F3-262BAEB0B15E}"/>
              </c:ext>
            </c:extLst>
          </c:dPt>
          <c:dPt>
            <c:idx val="92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35-AF39-AE42-81F3-262BAEB0B15E}"/>
              </c:ext>
            </c:extLst>
          </c:dPt>
          <c:dPt>
            <c:idx val="923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37-AF39-AE42-81F3-262BAEB0B15E}"/>
              </c:ext>
            </c:extLst>
          </c:dPt>
          <c:dPt>
            <c:idx val="924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39-AF39-AE42-81F3-262BAEB0B15E}"/>
              </c:ext>
            </c:extLst>
          </c:dPt>
          <c:dPt>
            <c:idx val="925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3B-AF39-AE42-81F3-262BAEB0B15E}"/>
              </c:ext>
            </c:extLst>
          </c:dPt>
          <c:dPt>
            <c:idx val="926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3D-AF39-AE42-81F3-262BAEB0B15E}"/>
              </c:ext>
            </c:extLst>
          </c:dPt>
          <c:dPt>
            <c:idx val="92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3F-AF39-AE42-81F3-262BAEB0B15E}"/>
              </c:ext>
            </c:extLst>
          </c:dPt>
          <c:dPt>
            <c:idx val="92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41-AF39-AE42-81F3-262BAEB0B15E}"/>
              </c:ext>
            </c:extLst>
          </c:dPt>
          <c:dPt>
            <c:idx val="929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43-AF39-AE42-81F3-262BAEB0B15E}"/>
              </c:ext>
            </c:extLst>
          </c:dPt>
          <c:dPt>
            <c:idx val="93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45-AF39-AE42-81F3-262BAEB0B15E}"/>
              </c:ext>
            </c:extLst>
          </c:dPt>
          <c:dPt>
            <c:idx val="931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47-AF39-AE42-81F3-262BAEB0B15E}"/>
              </c:ext>
            </c:extLst>
          </c:dPt>
          <c:dPt>
            <c:idx val="932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49-AF39-AE42-81F3-262BAEB0B15E}"/>
              </c:ext>
            </c:extLst>
          </c:dPt>
          <c:dPt>
            <c:idx val="933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4B-AF39-AE42-81F3-262BAEB0B15E}"/>
              </c:ext>
            </c:extLst>
          </c:dPt>
          <c:dPt>
            <c:idx val="934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4D-AF39-AE42-81F3-262BAEB0B15E}"/>
              </c:ext>
            </c:extLst>
          </c:dPt>
          <c:dPt>
            <c:idx val="935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4F-AF39-AE42-81F3-262BAEB0B15E}"/>
              </c:ext>
            </c:extLst>
          </c:dPt>
          <c:dPt>
            <c:idx val="936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51-AF39-AE42-81F3-262BAEB0B15E}"/>
              </c:ext>
            </c:extLst>
          </c:dPt>
          <c:dPt>
            <c:idx val="937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53-AF39-AE42-81F3-262BAEB0B15E}"/>
              </c:ext>
            </c:extLst>
          </c:dPt>
          <c:dPt>
            <c:idx val="938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55-AF39-AE42-81F3-262BAEB0B15E}"/>
              </c:ext>
            </c:extLst>
          </c:dPt>
          <c:dPt>
            <c:idx val="939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57-AF39-AE42-81F3-262BAEB0B15E}"/>
              </c:ext>
            </c:extLst>
          </c:dPt>
          <c:dPt>
            <c:idx val="94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59-AF39-AE42-81F3-262BAEB0B15E}"/>
              </c:ext>
            </c:extLst>
          </c:dPt>
          <c:dPt>
            <c:idx val="941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5B-AF39-AE42-81F3-262BAEB0B15E}"/>
              </c:ext>
            </c:extLst>
          </c:dPt>
          <c:dPt>
            <c:idx val="94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5D-AF39-AE42-81F3-262BAEB0B15E}"/>
              </c:ext>
            </c:extLst>
          </c:dPt>
          <c:dPt>
            <c:idx val="94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5F-AF39-AE42-81F3-262BAEB0B15E}"/>
              </c:ext>
            </c:extLst>
          </c:dPt>
          <c:dPt>
            <c:idx val="94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61-AF39-AE42-81F3-262BAEB0B15E}"/>
              </c:ext>
            </c:extLst>
          </c:dPt>
          <c:dPt>
            <c:idx val="94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63-AF39-AE42-81F3-262BAEB0B15E}"/>
              </c:ext>
            </c:extLst>
          </c:dPt>
          <c:dPt>
            <c:idx val="94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65-AF39-AE42-81F3-262BAEB0B15E}"/>
              </c:ext>
            </c:extLst>
          </c:dPt>
          <c:dPt>
            <c:idx val="94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67-AF39-AE42-81F3-262BAEB0B15E}"/>
              </c:ext>
            </c:extLst>
          </c:dPt>
          <c:dPt>
            <c:idx val="948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69-AF39-AE42-81F3-262BAEB0B15E}"/>
              </c:ext>
            </c:extLst>
          </c:dPt>
          <c:dPt>
            <c:idx val="949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6B-AF39-AE42-81F3-262BAEB0B15E}"/>
              </c:ext>
            </c:extLst>
          </c:dPt>
          <c:dPt>
            <c:idx val="95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6D-AF39-AE42-81F3-262BAEB0B15E}"/>
              </c:ext>
            </c:extLst>
          </c:dPt>
          <c:dPt>
            <c:idx val="95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6F-AF39-AE42-81F3-262BAEB0B15E}"/>
              </c:ext>
            </c:extLst>
          </c:dPt>
          <c:dPt>
            <c:idx val="95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71-AF39-AE42-81F3-262BAEB0B15E}"/>
              </c:ext>
            </c:extLst>
          </c:dPt>
          <c:dPt>
            <c:idx val="95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73-AF39-AE42-81F3-262BAEB0B15E}"/>
              </c:ext>
            </c:extLst>
          </c:dPt>
          <c:dPt>
            <c:idx val="954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75-AF39-AE42-81F3-262BAEB0B15E}"/>
              </c:ext>
            </c:extLst>
          </c:dPt>
          <c:dPt>
            <c:idx val="955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77-AF39-AE42-81F3-262BAEB0B15E}"/>
              </c:ext>
            </c:extLst>
          </c:dPt>
          <c:dPt>
            <c:idx val="956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79-AF39-AE42-81F3-262BAEB0B15E}"/>
              </c:ext>
            </c:extLst>
          </c:dPt>
          <c:dPt>
            <c:idx val="957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7B-AF39-AE42-81F3-262BAEB0B15E}"/>
              </c:ext>
            </c:extLst>
          </c:dPt>
          <c:dPt>
            <c:idx val="958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7D-AF39-AE42-81F3-262BAEB0B15E}"/>
              </c:ext>
            </c:extLst>
          </c:dPt>
          <c:dPt>
            <c:idx val="959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7F-AF39-AE42-81F3-262BAEB0B15E}"/>
              </c:ext>
            </c:extLst>
          </c:dPt>
          <c:dPt>
            <c:idx val="960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81-AF39-AE42-81F3-262BAEB0B15E}"/>
              </c:ext>
            </c:extLst>
          </c:dPt>
          <c:dPt>
            <c:idx val="961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83-AF39-AE42-81F3-262BAEB0B15E}"/>
              </c:ext>
            </c:extLst>
          </c:dPt>
          <c:dPt>
            <c:idx val="962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85-AF39-AE42-81F3-262BAEB0B15E}"/>
              </c:ext>
            </c:extLst>
          </c:dPt>
          <c:dPt>
            <c:idx val="963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87-AF39-AE42-81F3-262BAEB0B15E}"/>
              </c:ext>
            </c:extLst>
          </c:dPt>
          <c:dPt>
            <c:idx val="964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89-AF39-AE42-81F3-262BAEB0B15E}"/>
              </c:ext>
            </c:extLst>
          </c:dPt>
          <c:dPt>
            <c:idx val="965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8B-AF39-AE42-81F3-262BAEB0B15E}"/>
              </c:ext>
            </c:extLst>
          </c:dPt>
          <c:dPt>
            <c:idx val="966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8D-AF39-AE42-81F3-262BAEB0B15E}"/>
              </c:ext>
            </c:extLst>
          </c:dPt>
          <c:dPt>
            <c:idx val="967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8F-AF39-AE42-81F3-262BAEB0B15E}"/>
              </c:ext>
            </c:extLst>
          </c:dPt>
          <c:dPt>
            <c:idx val="968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91-AF39-AE42-81F3-262BAEB0B15E}"/>
              </c:ext>
            </c:extLst>
          </c:dPt>
          <c:dPt>
            <c:idx val="969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93-AF39-AE42-81F3-262BAEB0B15E}"/>
              </c:ext>
            </c:extLst>
          </c:dPt>
          <c:dPt>
            <c:idx val="97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95-AF39-AE42-81F3-262BAEB0B15E}"/>
              </c:ext>
            </c:extLst>
          </c:dPt>
          <c:dPt>
            <c:idx val="971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97-AF39-AE42-81F3-262BAEB0B15E}"/>
              </c:ext>
            </c:extLst>
          </c:dPt>
          <c:dPt>
            <c:idx val="97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99-AF39-AE42-81F3-262BAEB0B15E}"/>
              </c:ext>
            </c:extLst>
          </c:dPt>
          <c:dPt>
            <c:idx val="97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9B-AF39-AE42-81F3-262BAEB0B15E}"/>
              </c:ext>
            </c:extLst>
          </c:dPt>
          <c:dPt>
            <c:idx val="97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9D-AF39-AE42-81F3-262BAEB0B15E}"/>
              </c:ext>
            </c:extLst>
          </c:dPt>
          <c:dPt>
            <c:idx val="975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9F-AF39-AE42-81F3-262BAEB0B15E}"/>
              </c:ext>
            </c:extLst>
          </c:dPt>
          <c:dPt>
            <c:idx val="976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A1-AF39-AE42-81F3-262BAEB0B15E}"/>
              </c:ext>
            </c:extLst>
          </c:dPt>
          <c:dPt>
            <c:idx val="977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A3-AF39-AE42-81F3-262BAEB0B15E}"/>
              </c:ext>
            </c:extLst>
          </c:dPt>
          <c:dPt>
            <c:idx val="978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A5-AF39-AE42-81F3-262BAEB0B15E}"/>
              </c:ext>
            </c:extLst>
          </c:dPt>
          <c:dPt>
            <c:idx val="979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A7-AF39-AE42-81F3-262BAEB0B15E}"/>
              </c:ext>
            </c:extLst>
          </c:dPt>
          <c:dPt>
            <c:idx val="98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A9-AF39-AE42-81F3-262BAEB0B15E}"/>
              </c:ext>
            </c:extLst>
          </c:dPt>
          <c:dPt>
            <c:idx val="981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AB-AF39-AE42-81F3-262BAEB0B15E}"/>
              </c:ext>
            </c:extLst>
          </c:dPt>
          <c:dPt>
            <c:idx val="982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AD-AF39-AE42-81F3-262BAEB0B15E}"/>
              </c:ext>
            </c:extLst>
          </c:dPt>
          <c:dPt>
            <c:idx val="98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AF-AF39-AE42-81F3-262BAEB0B15E}"/>
              </c:ext>
            </c:extLst>
          </c:dPt>
          <c:dPt>
            <c:idx val="98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B1-AF39-AE42-81F3-262BAEB0B15E}"/>
              </c:ext>
            </c:extLst>
          </c:dPt>
          <c:dPt>
            <c:idx val="98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B3-AF39-AE42-81F3-262BAEB0B15E}"/>
              </c:ext>
            </c:extLst>
          </c:dPt>
          <c:dPt>
            <c:idx val="986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B5-AF39-AE42-81F3-262BAEB0B15E}"/>
              </c:ext>
            </c:extLst>
          </c:dPt>
          <c:dPt>
            <c:idx val="98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B7-AF39-AE42-81F3-262BAEB0B15E}"/>
              </c:ext>
            </c:extLst>
          </c:dPt>
          <c:dPt>
            <c:idx val="98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B9-AF39-AE42-81F3-262BAEB0B15E}"/>
              </c:ext>
            </c:extLst>
          </c:dPt>
          <c:dPt>
            <c:idx val="989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BB-AF39-AE42-81F3-262BAEB0B15E}"/>
              </c:ext>
            </c:extLst>
          </c:dPt>
          <c:dPt>
            <c:idx val="99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BD-AF39-AE42-81F3-262BAEB0B15E}"/>
              </c:ext>
            </c:extLst>
          </c:dPt>
          <c:dPt>
            <c:idx val="991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BF-AF39-AE42-81F3-262BAEB0B15E}"/>
              </c:ext>
            </c:extLst>
          </c:dPt>
          <c:dPt>
            <c:idx val="992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C1-AF39-AE42-81F3-262BAEB0B15E}"/>
              </c:ext>
            </c:extLst>
          </c:dPt>
          <c:dPt>
            <c:idx val="993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C3-AF39-AE42-81F3-262BAEB0B15E}"/>
              </c:ext>
            </c:extLst>
          </c:dPt>
          <c:dPt>
            <c:idx val="994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C5-AF39-AE42-81F3-262BAEB0B15E}"/>
              </c:ext>
            </c:extLst>
          </c:dPt>
          <c:dPt>
            <c:idx val="995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C7-AF39-AE42-81F3-262BAEB0B15E}"/>
              </c:ext>
            </c:extLst>
          </c:dPt>
          <c:dPt>
            <c:idx val="996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C9-AF39-AE42-81F3-262BAEB0B15E}"/>
              </c:ext>
            </c:extLst>
          </c:dPt>
          <c:dPt>
            <c:idx val="99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CB-AF39-AE42-81F3-262BAEB0B15E}"/>
              </c:ext>
            </c:extLst>
          </c:dPt>
          <c:dPt>
            <c:idx val="99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CD-AF39-AE42-81F3-262BAEB0B15E}"/>
              </c:ext>
            </c:extLst>
          </c:dPt>
          <c:dPt>
            <c:idx val="99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CF-AF39-AE42-81F3-262BAEB0B15E}"/>
              </c:ext>
            </c:extLst>
          </c:dPt>
          <c:dPt>
            <c:idx val="100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D1-AF39-AE42-81F3-262BAEB0B15E}"/>
              </c:ext>
            </c:extLst>
          </c:dPt>
          <c:dPt>
            <c:idx val="100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D3-AF39-AE42-81F3-262BAEB0B15E}"/>
              </c:ext>
            </c:extLst>
          </c:dPt>
          <c:dPt>
            <c:idx val="1002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D5-AF39-AE42-81F3-262BAEB0B15E}"/>
              </c:ext>
            </c:extLst>
          </c:dPt>
          <c:dPt>
            <c:idx val="1003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D7-AF39-AE42-81F3-262BAEB0B15E}"/>
              </c:ext>
            </c:extLst>
          </c:dPt>
          <c:dPt>
            <c:idx val="1004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D9-AF39-AE42-81F3-262BAEB0B15E}"/>
              </c:ext>
            </c:extLst>
          </c:dPt>
          <c:dPt>
            <c:idx val="1005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DB-AF39-AE42-81F3-262BAEB0B15E}"/>
              </c:ext>
            </c:extLst>
          </c:dPt>
          <c:dPt>
            <c:idx val="100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DD-AF39-AE42-81F3-262BAEB0B15E}"/>
              </c:ext>
            </c:extLst>
          </c:dPt>
          <c:dPt>
            <c:idx val="1007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DF-AF39-AE42-81F3-262BAEB0B15E}"/>
              </c:ext>
            </c:extLst>
          </c:dPt>
          <c:dPt>
            <c:idx val="100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E1-AF39-AE42-81F3-262BAEB0B15E}"/>
              </c:ext>
            </c:extLst>
          </c:dPt>
          <c:dPt>
            <c:idx val="1009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E3-AF39-AE42-81F3-262BAEB0B15E}"/>
              </c:ext>
            </c:extLst>
          </c:dPt>
          <c:dPt>
            <c:idx val="101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E5-AF39-AE42-81F3-262BAEB0B15E}"/>
              </c:ext>
            </c:extLst>
          </c:dPt>
          <c:dPt>
            <c:idx val="1011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E7-AF39-AE42-81F3-262BAEB0B15E}"/>
              </c:ext>
            </c:extLst>
          </c:dPt>
          <c:dPt>
            <c:idx val="1012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E9-AF39-AE42-81F3-262BAEB0B15E}"/>
              </c:ext>
            </c:extLst>
          </c:dPt>
          <c:dPt>
            <c:idx val="1013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EB-AF39-AE42-81F3-262BAEB0B15E}"/>
              </c:ext>
            </c:extLst>
          </c:dPt>
          <c:dPt>
            <c:idx val="1014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ED-AF39-AE42-81F3-262BAEB0B15E}"/>
              </c:ext>
            </c:extLst>
          </c:dPt>
          <c:dPt>
            <c:idx val="1015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EF-AF39-AE42-81F3-262BAEB0B15E}"/>
              </c:ext>
            </c:extLst>
          </c:dPt>
          <c:dPt>
            <c:idx val="1016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F1-AF39-AE42-81F3-262BAEB0B15E}"/>
              </c:ext>
            </c:extLst>
          </c:dPt>
          <c:dPt>
            <c:idx val="1017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F3-AF39-AE42-81F3-262BAEB0B15E}"/>
              </c:ext>
            </c:extLst>
          </c:dPt>
          <c:dPt>
            <c:idx val="1018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F5-AF39-AE42-81F3-262BAEB0B15E}"/>
              </c:ext>
            </c:extLst>
          </c:dPt>
          <c:dPt>
            <c:idx val="1019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F7-AF39-AE42-81F3-262BAEB0B15E}"/>
              </c:ext>
            </c:extLst>
          </c:dPt>
          <c:dPt>
            <c:idx val="102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F9-AF39-AE42-81F3-262BAEB0B15E}"/>
              </c:ext>
            </c:extLst>
          </c:dPt>
          <c:dPt>
            <c:idx val="1021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FB-AF39-AE42-81F3-262BAEB0B15E}"/>
              </c:ext>
            </c:extLst>
          </c:dPt>
          <c:dPt>
            <c:idx val="1022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FD-AF39-AE42-81F3-262BAEB0B15E}"/>
              </c:ext>
            </c:extLst>
          </c:dPt>
          <c:dPt>
            <c:idx val="1023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7FF-AF39-AE42-81F3-262BAEB0B15E}"/>
              </c:ext>
            </c:extLst>
          </c:dPt>
          <c:dPt>
            <c:idx val="1024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01-AF39-AE42-81F3-262BAEB0B15E}"/>
              </c:ext>
            </c:extLst>
          </c:dPt>
          <c:dPt>
            <c:idx val="1025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03-AF39-AE42-81F3-262BAEB0B15E}"/>
              </c:ext>
            </c:extLst>
          </c:dPt>
          <c:dPt>
            <c:idx val="102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05-AF39-AE42-81F3-262BAEB0B15E}"/>
              </c:ext>
            </c:extLst>
          </c:dPt>
          <c:dPt>
            <c:idx val="102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07-AF39-AE42-81F3-262BAEB0B15E}"/>
              </c:ext>
            </c:extLst>
          </c:dPt>
          <c:dPt>
            <c:idx val="1028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09-AF39-AE42-81F3-262BAEB0B15E}"/>
              </c:ext>
            </c:extLst>
          </c:dPt>
          <c:dPt>
            <c:idx val="1029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0B-AF39-AE42-81F3-262BAEB0B15E}"/>
              </c:ext>
            </c:extLst>
          </c:dPt>
          <c:dPt>
            <c:idx val="103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0D-AF39-AE42-81F3-262BAEB0B15E}"/>
              </c:ext>
            </c:extLst>
          </c:dPt>
          <c:dPt>
            <c:idx val="103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0F-AF39-AE42-81F3-262BAEB0B15E}"/>
              </c:ext>
            </c:extLst>
          </c:dPt>
          <c:dPt>
            <c:idx val="1032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11-AF39-AE42-81F3-262BAEB0B15E}"/>
              </c:ext>
            </c:extLst>
          </c:dPt>
          <c:dPt>
            <c:idx val="103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13-AF39-AE42-81F3-262BAEB0B15E}"/>
              </c:ext>
            </c:extLst>
          </c:dPt>
          <c:dPt>
            <c:idx val="103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15-AF39-AE42-81F3-262BAEB0B15E}"/>
              </c:ext>
            </c:extLst>
          </c:dPt>
          <c:dPt>
            <c:idx val="103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17-AF39-AE42-81F3-262BAEB0B15E}"/>
              </c:ext>
            </c:extLst>
          </c:dPt>
          <c:dPt>
            <c:idx val="1036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19-AF39-AE42-81F3-262BAEB0B15E}"/>
              </c:ext>
            </c:extLst>
          </c:dPt>
          <c:dPt>
            <c:idx val="1037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1B-AF39-AE42-81F3-262BAEB0B15E}"/>
              </c:ext>
            </c:extLst>
          </c:dPt>
          <c:dPt>
            <c:idx val="1038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1D-AF39-AE42-81F3-262BAEB0B15E}"/>
              </c:ext>
            </c:extLst>
          </c:dPt>
          <c:dPt>
            <c:idx val="1039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1F-AF39-AE42-81F3-262BAEB0B15E}"/>
              </c:ext>
            </c:extLst>
          </c:dPt>
          <c:dPt>
            <c:idx val="104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21-AF39-AE42-81F3-262BAEB0B15E}"/>
              </c:ext>
            </c:extLst>
          </c:dPt>
          <c:dPt>
            <c:idx val="1041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23-AF39-AE42-81F3-262BAEB0B15E}"/>
              </c:ext>
            </c:extLst>
          </c:dPt>
          <c:dPt>
            <c:idx val="1042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25-AF39-AE42-81F3-262BAEB0B15E}"/>
              </c:ext>
            </c:extLst>
          </c:dPt>
          <c:dPt>
            <c:idx val="1043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27-AF39-AE42-81F3-262BAEB0B15E}"/>
              </c:ext>
            </c:extLst>
          </c:dPt>
          <c:dPt>
            <c:idx val="1044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29-AF39-AE42-81F3-262BAEB0B15E}"/>
              </c:ext>
            </c:extLst>
          </c:dPt>
          <c:dPt>
            <c:idx val="1045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2B-AF39-AE42-81F3-262BAEB0B15E}"/>
              </c:ext>
            </c:extLst>
          </c:dPt>
          <c:dPt>
            <c:idx val="1046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2D-AF39-AE42-81F3-262BAEB0B15E}"/>
              </c:ext>
            </c:extLst>
          </c:dPt>
          <c:dPt>
            <c:idx val="1047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2F-AF39-AE42-81F3-262BAEB0B15E}"/>
              </c:ext>
            </c:extLst>
          </c:dPt>
          <c:dPt>
            <c:idx val="1048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31-AF39-AE42-81F3-262BAEB0B15E}"/>
              </c:ext>
            </c:extLst>
          </c:dPt>
          <c:dPt>
            <c:idx val="104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33-AF39-AE42-81F3-262BAEB0B15E}"/>
              </c:ext>
            </c:extLst>
          </c:dPt>
          <c:dPt>
            <c:idx val="105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35-AF39-AE42-81F3-262BAEB0B15E}"/>
              </c:ext>
            </c:extLst>
          </c:dPt>
          <c:dPt>
            <c:idx val="105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37-AF39-AE42-81F3-262BAEB0B15E}"/>
              </c:ext>
            </c:extLst>
          </c:dPt>
          <c:dPt>
            <c:idx val="105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39-AF39-AE42-81F3-262BAEB0B15E}"/>
              </c:ext>
            </c:extLst>
          </c:dPt>
          <c:dPt>
            <c:idx val="105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3B-AF39-AE42-81F3-262BAEB0B15E}"/>
              </c:ext>
            </c:extLst>
          </c:dPt>
          <c:dPt>
            <c:idx val="105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3D-AF39-AE42-81F3-262BAEB0B15E}"/>
              </c:ext>
            </c:extLst>
          </c:dPt>
          <c:dPt>
            <c:idx val="105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3F-AF39-AE42-81F3-262BAEB0B15E}"/>
              </c:ext>
            </c:extLst>
          </c:dPt>
          <c:dPt>
            <c:idx val="1056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41-AF39-AE42-81F3-262BAEB0B15E}"/>
              </c:ext>
            </c:extLst>
          </c:dPt>
          <c:dPt>
            <c:idx val="1057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43-AF39-AE42-81F3-262BAEB0B15E}"/>
              </c:ext>
            </c:extLst>
          </c:dPt>
          <c:dPt>
            <c:idx val="1058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45-AF39-AE42-81F3-262BAEB0B15E}"/>
              </c:ext>
            </c:extLst>
          </c:dPt>
          <c:dPt>
            <c:idx val="1059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47-AF39-AE42-81F3-262BAEB0B15E}"/>
              </c:ext>
            </c:extLst>
          </c:dPt>
          <c:dPt>
            <c:idx val="106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49-AF39-AE42-81F3-262BAEB0B15E}"/>
              </c:ext>
            </c:extLst>
          </c:dPt>
          <c:dPt>
            <c:idx val="1061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4B-AF39-AE42-81F3-262BAEB0B15E}"/>
              </c:ext>
            </c:extLst>
          </c:dPt>
          <c:dPt>
            <c:idx val="1062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4D-AF39-AE42-81F3-262BAEB0B15E}"/>
              </c:ext>
            </c:extLst>
          </c:dPt>
          <c:dPt>
            <c:idx val="1063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4F-AF39-AE42-81F3-262BAEB0B15E}"/>
              </c:ext>
            </c:extLst>
          </c:dPt>
          <c:dPt>
            <c:idx val="1064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51-AF39-AE42-81F3-262BAEB0B15E}"/>
              </c:ext>
            </c:extLst>
          </c:dPt>
          <c:dPt>
            <c:idx val="1065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53-AF39-AE42-81F3-262BAEB0B15E}"/>
              </c:ext>
            </c:extLst>
          </c:dPt>
          <c:dPt>
            <c:idx val="1066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55-AF39-AE42-81F3-262BAEB0B15E}"/>
              </c:ext>
            </c:extLst>
          </c:dPt>
          <c:dPt>
            <c:idx val="1067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57-AF39-AE42-81F3-262BAEB0B15E}"/>
              </c:ext>
            </c:extLst>
          </c:dPt>
          <c:dPt>
            <c:idx val="1068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59-AF39-AE42-81F3-262BAEB0B15E}"/>
              </c:ext>
            </c:extLst>
          </c:dPt>
          <c:dPt>
            <c:idx val="1069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5B-AF39-AE42-81F3-262BAEB0B15E}"/>
              </c:ext>
            </c:extLst>
          </c:dPt>
          <c:dPt>
            <c:idx val="1070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5D-AF39-AE42-81F3-262BAEB0B15E}"/>
              </c:ext>
            </c:extLst>
          </c:dPt>
          <c:dPt>
            <c:idx val="1071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5F-AF39-AE42-81F3-262BAEB0B15E}"/>
              </c:ext>
            </c:extLst>
          </c:dPt>
          <c:dPt>
            <c:idx val="1072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61-AF39-AE42-81F3-262BAEB0B15E}"/>
              </c:ext>
            </c:extLst>
          </c:dPt>
          <c:dPt>
            <c:idx val="1073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63-AF39-AE42-81F3-262BAEB0B15E}"/>
              </c:ext>
            </c:extLst>
          </c:dPt>
          <c:dPt>
            <c:idx val="107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65-AF39-AE42-81F3-262BAEB0B15E}"/>
              </c:ext>
            </c:extLst>
          </c:dPt>
          <c:dPt>
            <c:idx val="1075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67-AF39-AE42-81F3-262BAEB0B15E}"/>
              </c:ext>
            </c:extLst>
          </c:dPt>
          <c:dPt>
            <c:idx val="1076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69-AF39-AE42-81F3-262BAEB0B15E}"/>
              </c:ext>
            </c:extLst>
          </c:dPt>
          <c:dPt>
            <c:idx val="1077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6B-AF39-AE42-81F3-262BAEB0B15E}"/>
              </c:ext>
            </c:extLst>
          </c:dPt>
          <c:dPt>
            <c:idx val="1078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6D-AF39-AE42-81F3-262BAEB0B15E}"/>
              </c:ext>
            </c:extLst>
          </c:dPt>
          <c:dPt>
            <c:idx val="1079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6F-AF39-AE42-81F3-262BAEB0B15E}"/>
              </c:ext>
            </c:extLst>
          </c:dPt>
          <c:dPt>
            <c:idx val="108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71-AF39-AE42-81F3-262BAEB0B15E}"/>
              </c:ext>
            </c:extLst>
          </c:dPt>
          <c:dPt>
            <c:idx val="108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73-AF39-AE42-81F3-262BAEB0B15E}"/>
              </c:ext>
            </c:extLst>
          </c:dPt>
          <c:dPt>
            <c:idx val="108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75-AF39-AE42-81F3-262BAEB0B15E}"/>
              </c:ext>
            </c:extLst>
          </c:dPt>
          <c:dPt>
            <c:idx val="108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77-AF39-AE42-81F3-262BAEB0B15E}"/>
              </c:ext>
            </c:extLst>
          </c:dPt>
          <c:dPt>
            <c:idx val="108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79-AF39-AE42-81F3-262BAEB0B15E}"/>
              </c:ext>
            </c:extLst>
          </c:dPt>
          <c:dPt>
            <c:idx val="108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7B-AF39-AE42-81F3-262BAEB0B15E}"/>
              </c:ext>
            </c:extLst>
          </c:dPt>
          <c:dPt>
            <c:idx val="108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7D-AF39-AE42-81F3-262BAEB0B15E}"/>
              </c:ext>
            </c:extLst>
          </c:dPt>
          <c:dPt>
            <c:idx val="108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7F-AF39-AE42-81F3-262BAEB0B15E}"/>
              </c:ext>
            </c:extLst>
          </c:dPt>
          <c:dPt>
            <c:idx val="108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81-AF39-AE42-81F3-262BAEB0B15E}"/>
              </c:ext>
            </c:extLst>
          </c:dPt>
          <c:dPt>
            <c:idx val="108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83-AF39-AE42-81F3-262BAEB0B15E}"/>
              </c:ext>
            </c:extLst>
          </c:dPt>
          <c:dPt>
            <c:idx val="109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85-AF39-AE42-81F3-262BAEB0B15E}"/>
              </c:ext>
            </c:extLst>
          </c:dPt>
          <c:dPt>
            <c:idx val="109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87-AF39-AE42-81F3-262BAEB0B15E}"/>
              </c:ext>
            </c:extLst>
          </c:dPt>
          <c:dPt>
            <c:idx val="109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89-AF39-AE42-81F3-262BAEB0B15E}"/>
              </c:ext>
            </c:extLst>
          </c:dPt>
          <c:dPt>
            <c:idx val="109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8B-AF39-AE42-81F3-262BAEB0B15E}"/>
              </c:ext>
            </c:extLst>
          </c:dPt>
          <c:dPt>
            <c:idx val="109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8D-AF39-AE42-81F3-262BAEB0B15E}"/>
              </c:ext>
            </c:extLst>
          </c:dPt>
          <c:dPt>
            <c:idx val="109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8F-AF39-AE42-81F3-262BAEB0B15E}"/>
              </c:ext>
            </c:extLst>
          </c:dPt>
          <c:dPt>
            <c:idx val="109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91-AF39-AE42-81F3-262BAEB0B15E}"/>
              </c:ext>
            </c:extLst>
          </c:dPt>
          <c:dPt>
            <c:idx val="109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93-AF39-AE42-81F3-262BAEB0B15E}"/>
              </c:ext>
            </c:extLst>
          </c:dPt>
          <c:dPt>
            <c:idx val="109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95-AF39-AE42-81F3-262BAEB0B15E}"/>
              </c:ext>
            </c:extLst>
          </c:dPt>
          <c:dPt>
            <c:idx val="109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97-AF39-AE42-81F3-262BAEB0B15E}"/>
              </c:ext>
            </c:extLst>
          </c:dPt>
          <c:dPt>
            <c:idx val="110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99-AF39-AE42-81F3-262BAEB0B15E}"/>
              </c:ext>
            </c:extLst>
          </c:dPt>
          <c:dPt>
            <c:idx val="110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9B-AF39-AE42-81F3-262BAEB0B15E}"/>
              </c:ext>
            </c:extLst>
          </c:dPt>
          <c:dPt>
            <c:idx val="110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9D-AF39-AE42-81F3-262BAEB0B15E}"/>
              </c:ext>
            </c:extLst>
          </c:dPt>
          <c:dPt>
            <c:idx val="110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9F-AF39-AE42-81F3-262BAEB0B15E}"/>
              </c:ext>
            </c:extLst>
          </c:dPt>
          <c:dPt>
            <c:idx val="110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A1-AF39-AE42-81F3-262BAEB0B15E}"/>
              </c:ext>
            </c:extLst>
          </c:dPt>
          <c:dPt>
            <c:idx val="110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A3-AF39-AE42-81F3-262BAEB0B15E}"/>
              </c:ext>
            </c:extLst>
          </c:dPt>
          <c:dPt>
            <c:idx val="110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A5-AF39-AE42-81F3-262BAEB0B15E}"/>
              </c:ext>
            </c:extLst>
          </c:dPt>
          <c:dPt>
            <c:idx val="110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A7-AF39-AE42-81F3-262BAEB0B15E}"/>
              </c:ext>
            </c:extLst>
          </c:dPt>
          <c:dPt>
            <c:idx val="110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A9-AF39-AE42-81F3-262BAEB0B15E}"/>
              </c:ext>
            </c:extLst>
          </c:dPt>
          <c:dPt>
            <c:idx val="110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AB-AF39-AE42-81F3-262BAEB0B15E}"/>
              </c:ext>
            </c:extLst>
          </c:dPt>
          <c:dPt>
            <c:idx val="111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AD-AF39-AE42-81F3-262BAEB0B15E}"/>
              </c:ext>
            </c:extLst>
          </c:dPt>
          <c:dPt>
            <c:idx val="111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AF-AF39-AE42-81F3-262BAEB0B15E}"/>
              </c:ext>
            </c:extLst>
          </c:dPt>
          <c:dPt>
            <c:idx val="111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B1-AF39-AE42-81F3-262BAEB0B15E}"/>
              </c:ext>
            </c:extLst>
          </c:dPt>
          <c:dPt>
            <c:idx val="111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B3-AF39-AE42-81F3-262BAEB0B15E}"/>
              </c:ext>
            </c:extLst>
          </c:dPt>
          <c:dPt>
            <c:idx val="111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B5-AF39-AE42-81F3-262BAEB0B15E}"/>
              </c:ext>
            </c:extLst>
          </c:dPt>
          <c:dPt>
            <c:idx val="111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B7-AF39-AE42-81F3-262BAEB0B15E}"/>
              </c:ext>
            </c:extLst>
          </c:dPt>
          <c:dPt>
            <c:idx val="111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B9-AF39-AE42-81F3-262BAEB0B15E}"/>
              </c:ext>
            </c:extLst>
          </c:dPt>
          <c:dPt>
            <c:idx val="111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BB-AF39-AE42-81F3-262BAEB0B15E}"/>
              </c:ext>
            </c:extLst>
          </c:dPt>
          <c:dPt>
            <c:idx val="111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BD-AF39-AE42-81F3-262BAEB0B15E}"/>
              </c:ext>
            </c:extLst>
          </c:dPt>
          <c:dPt>
            <c:idx val="11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BF-AF39-AE42-81F3-262BAEB0B15E}"/>
              </c:ext>
            </c:extLst>
          </c:dPt>
          <c:dPt>
            <c:idx val="112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C1-AF39-AE42-81F3-262BAEB0B15E}"/>
              </c:ext>
            </c:extLst>
          </c:dPt>
          <c:dPt>
            <c:idx val="112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C3-AF39-AE42-81F3-262BAEB0B15E}"/>
              </c:ext>
            </c:extLst>
          </c:dPt>
          <c:dPt>
            <c:idx val="112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C5-AF39-AE42-81F3-262BAEB0B15E}"/>
              </c:ext>
            </c:extLst>
          </c:dPt>
          <c:dPt>
            <c:idx val="112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C7-AF39-AE42-81F3-262BAEB0B15E}"/>
              </c:ext>
            </c:extLst>
          </c:dPt>
          <c:dPt>
            <c:idx val="112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C9-AF39-AE42-81F3-262BAEB0B15E}"/>
              </c:ext>
            </c:extLst>
          </c:dPt>
          <c:dPt>
            <c:idx val="112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CB-AF39-AE42-81F3-262BAEB0B15E}"/>
              </c:ext>
            </c:extLst>
          </c:dPt>
          <c:dPt>
            <c:idx val="112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CD-AF39-AE42-81F3-262BAEB0B15E}"/>
              </c:ext>
            </c:extLst>
          </c:dPt>
          <c:dPt>
            <c:idx val="112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CF-AF39-AE42-81F3-262BAEB0B15E}"/>
              </c:ext>
            </c:extLst>
          </c:dPt>
          <c:dPt>
            <c:idx val="112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D1-AF39-AE42-81F3-262BAEB0B15E}"/>
              </c:ext>
            </c:extLst>
          </c:dPt>
          <c:dPt>
            <c:idx val="112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D3-AF39-AE42-81F3-262BAEB0B15E}"/>
              </c:ext>
            </c:extLst>
          </c:dPt>
          <c:dPt>
            <c:idx val="113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D5-AF39-AE42-81F3-262BAEB0B15E}"/>
              </c:ext>
            </c:extLst>
          </c:dPt>
          <c:dPt>
            <c:idx val="113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D7-AF39-AE42-81F3-262BAEB0B15E}"/>
              </c:ext>
            </c:extLst>
          </c:dPt>
          <c:dPt>
            <c:idx val="113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D9-AF39-AE42-81F3-262BAEB0B15E}"/>
              </c:ext>
            </c:extLst>
          </c:dPt>
          <c:dPt>
            <c:idx val="113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DB-AF39-AE42-81F3-262BAEB0B15E}"/>
              </c:ext>
            </c:extLst>
          </c:dPt>
          <c:dPt>
            <c:idx val="113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DD-AF39-AE42-81F3-262BAEB0B15E}"/>
              </c:ext>
            </c:extLst>
          </c:dPt>
          <c:dPt>
            <c:idx val="113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DF-AF39-AE42-81F3-262BAEB0B15E}"/>
              </c:ext>
            </c:extLst>
          </c:dPt>
          <c:dPt>
            <c:idx val="113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E1-AF39-AE42-81F3-262BAEB0B15E}"/>
              </c:ext>
            </c:extLst>
          </c:dPt>
          <c:dPt>
            <c:idx val="1137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E3-AF39-AE42-81F3-262BAEB0B15E}"/>
              </c:ext>
            </c:extLst>
          </c:dPt>
          <c:dPt>
            <c:idx val="113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E5-AF39-AE42-81F3-262BAEB0B15E}"/>
              </c:ext>
            </c:extLst>
          </c:dPt>
          <c:dPt>
            <c:idx val="1139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E7-AF39-AE42-81F3-262BAEB0B15E}"/>
              </c:ext>
            </c:extLst>
          </c:dPt>
          <c:dPt>
            <c:idx val="114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E9-AF39-AE42-81F3-262BAEB0B15E}"/>
              </c:ext>
            </c:extLst>
          </c:dPt>
          <c:dPt>
            <c:idx val="114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EB-AF39-AE42-81F3-262BAEB0B15E}"/>
              </c:ext>
            </c:extLst>
          </c:dPt>
          <c:dPt>
            <c:idx val="114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ED-AF39-AE42-81F3-262BAEB0B15E}"/>
              </c:ext>
            </c:extLst>
          </c:dPt>
          <c:dPt>
            <c:idx val="114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EF-AF39-AE42-81F3-262BAEB0B15E}"/>
              </c:ext>
            </c:extLst>
          </c:dPt>
          <c:dPt>
            <c:idx val="114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F1-AF39-AE42-81F3-262BAEB0B15E}"/>
              </c:ext>
            </c:extLst>
          </c:dPt>
          <c:dPt>
            <c:idx val="114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F3-AF39-AE42-81F3-262BAEB0B15E}"/>
              </c:ext>
            </c:extLst>
          </c:dPt>
          <c:dPt>
            <c:idx val="114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F5-AF39-AE42-81F3-262BAEB0B15E}"/>
              </c:ext>
            </c:extLst>
          </c:dPt>
          <c:dPt>
            <c:idx val="114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F7-AF39-AE42-81F3-262BAEB0B15E}"/>
              </c:ext>
            </c:extLst>
          </c:dPt>
          <c:dPt>
            <c:idx val="114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F9-AF39-AE42-81F3-262BAEB0B15E}"/>
              </c:ext>
            </c:extLst>
          </c:dPt>
          <c:dPt>
            <c:idx val="114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FB-AF39-AE42-81F3-262BAEB0B15E}"/>
              </c:ext>
            </c:extLst>
          </c:dPt>
          <c:dPt>
            <c:idx val="115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FD-AF39-AE42-81F3-262BAEB0B15E}"/>
              </c:ext>
            </c:extLst>
          </c:dPt>
          <c:dPt>
            <c:idx val="115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8FF-AF39-AE42-81F3-262BAEB0B15E}"/>
              </c:ext>
            </c:extLst>
          </c:dPt>
          <c:dPt>
            <c:idx val="115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01-AF39-AE42-81F3-262BAEB0B15E}"/>
              </c:ext>
            </c:extLst>
          </c:dPt>
          <c:dPt>
            <c:idx val="115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03-AF39-AE42-81F3-262BAEB0B15E}"/>
              </c:ext>
            </c:extLst>
          </c:dPt>
          <c:dPt>
            <c:idx val="115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05-AF39-AE42-81F3-262BAEB0B15E}"/>
              </c:ext>
            </c:extLst>
          </c:dPt>
          <c:dPt>
            <c:idx val="115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07-AF39-AE42-81F3-262BAEB0B15E}"/>
              </c:ext>
            </c:extLst>
          </c:dPt>
          <c:dPt>
            <c:idx val="115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09-AF39-AE42-81F3-262BAEB0B15E}"/>
              </c:ext>
            </c:extLst>
          </c:dPt>
          <c:dPt>
            <c:idx val="1157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0B-AF39-AE42-81F3-262BAEB0B15E}"/>
              </c:ext>
            </c:extLst>
          </c:dPt>
          <c:dPt>
            <c:idx val="115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0D-AF39-AE42-81F3-262BAEB0B15E}"/>
              </c:ext>
            </c:extLst>
          </c:dPt>
          <c:dPt>
            <c:idx val="115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0F-AF39-AE42-81F3-262BAEB0B15E}"/>
              </c:ext>
            </c:extLst>
          </c:dPt>
          <c:dPt>
            <c:idx val="116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11-AF39-AE42-81F3-262BAEB0B15E}"/>
              </c:ext>
            </c:extLst>
          </c:dPt>
          <c:dPt>
            <c:idx val="116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13-AF39-AE42-81F3-262BAEB0B15E}"/>
              </c:ext>
            </c:extLst>
          </c:dPt>
          <c:dPt>
            <c:idx val="116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15-AF39-AE42-81F3-262BAEB0B15E}"/>
              </c:ext>
            </c:extLst>
          </c:dPt>
          <c:dPt>
            <c:idx val="116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17-AF39-AE42-81F3-262BAEB0B15E}"/>
              </c:ext>
            </c:extLst>
          </c:dPt>
          <c:dPt>
            <c:idx val="1164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19-AF39-AE42-81F3-262BAEB0B15E}"/>
              </c:ext>
            </c:extLst>
          </c:dPt>
          <c:dPt>
            <c:idx val="1165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1B-AF39-AE42-81F3-262BAEB0B15E}"/>
              </c:ext>
            </c:extLst>
          </c:dPt>
          <c:dPt>
            <c:idx val="116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1D-AF39-AE42-81F3-262BAEB0B15E}"/>
              </c:ext>
            </c:extLst>
          </c:dPt>
          <c:dPt>
            <c:idx val="116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1F-AF39-AE42-81F3-262BAEB0B15E}"/>
              </c:ext>
            </c:extLst>
          </c:dPt>
          <c:dPt>
            <c:idx val="1168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21-AF39-AE42-81F3-262BAEB0B15E}"/>
              </c:ext>
            </c:extLst>
          </c:dPt>
          <c:dPt>
            <c:idx val="1169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23-AF39-AE42-81F3-262BAEB0B15E}"/>
              </c:ext>
            </c:extLst>
          </c:dPt>
          <c:dPt>
            <c:idx val="117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25-AF39-AE42-81F3-262BAEB0B15E}"/>
              </c:ext>
            </c:extLst>
          </c:dPt>
          <c:dPt>
            <c:idx val="117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27-AF39-AE42-81F3-262BAEB0B15E}"/>
              </c:ext>
            </c:extLst>
          </c:dPt>
          <c:dPt>
            <c:idx val="117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29-AF39-AE42-81F3-262BAEB0B15E}"/>
              </c:ext>
            </c:extLst>
          </c:dPt>
          <c:dPt>
            <c:idx val="117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2B-AF39-AE42-81F3-262BAEB0B15E}"/>
              </c:ext>
            </c:extLst>
          </c:dPt>
          <c:dPt>
            <c:idx val="117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2D-AF39-AE42-81F3-262BAEB0B15E}"/>
              </c:ext>
            </c:extLst>
          </c:dPt>
          <c:dPt>
            <c:idx val="117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2F-AF39-AE42-81F3-262BAEB0B15E}"/>
              </c:ext>
            </c:extLst>
          </c:dPt>
          <c:dPt>
            <c:idx val="1176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31-AF39-AE42-81F3-262BAEB0B15E}"/>
              </c:ext>
            </c:extLst>
          </c:dPt>
          <c:dPt>
            <c:idx val="1177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33-AF39-AE42-81F3-262BAEB0B15E}"/>
              </c:ext>
            </c:extLst>
          </c:dPt>
          <c:dPt>
            <c:idx val="1178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35-AF39-AE42-81F3-262BAEB0B15E}"/>
              </c:ext>
            </c:extLst>
          </c:dPt>
          <c:dPt>
            <c:idx val="1179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37-AF39-AE42-81F3-262BAEB0B15E}"/>
              </c:ext>
            </c:extLst>
          </c:dPt>
          <c:dPt>
            <c:idx val="1180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39-AF39-AE42-81F3-262BAEB0B15E}"/>
              </c:ext>
            </c:extLst>
          </c:dPt>
          <c:dPt>
            <c:idx val="1181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3B-AF39-AE42-81F3-262BAEB0B15E}"/>
              </c:ext>
            </c:extLst>
          </c:dPt>
          <c:dPt>
            <c:idx val="1182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3D-AF39-AE42-81F3-262BAEB0B15E}"/>
              </c:ext>
            </c:extLst>
          </c:dPt>
          <c:dPt>
            <c:idx val="1183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3F-AF39-AE42-81F3-262BAEB0B15E}"/>
              </c:ext>
            </c:extLst>
          </c:dPt>
          <c:dPt>
            <c:idx val="1184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41-AF39-AE42-81F3-262BAEB0B15E}"/>
              </c:ext>
            </c:extLst>
          </c:dPt>
          <c:dPt>
            <c:idx val="118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43-AF39-AE42-81F3-262BAEB0B15E}"/>
              </c:ext>
            </c:extLst>
          </c:dPt>
          <c:dPt>
            <c:idx val="118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45-AF39-AE42-81F3-262BAEB0B15E}"/>
              </c:ext>
            </c:extLst>
          </c:dPt>
          <c:dPt>
            <c:idx val="1187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47-AF39-AE42-81F3-262BAEB0B15E}"/>
              </c:ext>
            </c:extLst>
          </c:dPt>
          <c:dPt>
            <c:idx val="1188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49-AF39-AE42-81F3-262BAEB0B15E}"/>
              </c:ext>
            </c:extLst>
          </c:dPt>
          <c:dPt>
            <c:idx val="1189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4B-AF39-AE42-81F3-262BAEB0B15E}"/>
              </c:ext>
            </c:extLst>
          </c:dPt>
          <c:dPt>
            <c:idx val="119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4D-AF39-AE42-81F3-262BAEB0B15E}"/>
              </c:ext>
            </c:extLst>
          </c:dPt>
          <c:dPt>
            <c:idx val="119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4F-AF39-AE42-81F3-262BAEB0B15E}"/>
              </c:ext>
            </c:extLst>
          </c:dPt>
          <c:dPt>
            <c:idx val="119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51-AF39-AE42-81F3-262BAEB0B15E}"/>
              </c:ext>
            </c:extLst>
          </c:dPt>
          <c:dPt>
            <c:idx val="1193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53-AF39-AE42-81F3-262BAEB0B15E}"/>
              </c:ext>
            </c:extLst>
          </c:dPt>
          <c:dPt>
            <c:idx val="1194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55-AF39-AE42-81F3-262BAEB0B15E}"/>
              </c:ext>
            </c:extLst>
          </c:dPt>
          <c:dPt>
            <c:idx val="1195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57-AF39-AE42-81F3-262BAEB0B15E}"/>
              </c:ext>
            </c:extLst>
          </c:dPt>
          <c:dPt>
            <c:idx val="1196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59-AF39-AE42-81F3-262BAEB0B15E}"/>
              </c:ext>
            </c:extLst>
          </c:dPt>
          <c:dPt>
            <c:idx val="119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5B-AF39-AE42-81F3-262BAEB0B15E}"/>
              </c:ext>
            </c:extLst>
          </c:dPt>
          <c:dPt>
            <c:idx val="119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5D-AF39-AE42-81F3-262BAEB0B15E}"/>
              </c:ext>
            </c:extLst>
          </c:dPt>
          <c:dPt>
            <c:idx val="1199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5F-AF39-AE42-81F3-262BAEB0B15E}"/>
              </c:ext>
            </c:extLst>
          </c:dPt>
          <c:dPt>
            <c:idx val="120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61-AF39-AE42-81F3-262BAEB0B15E}"/>
              </c:ext>
            </c:extLst>
          </c:dPt>
          <c:dPt>
            <c:idx val="1201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63-AF39-AE42-81F3-262BAEB0B15E}"/>
              </c:ext>
            </c:extLst>
          </c:dPt>
          <c:dPt>
            <c:idx val="1202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65-AF39-AE42-81F3-262BAEB0B15E}"/>
              </c:ext>
            </c:extLst>
          </c:dPt>
          <c:dPt>
            <c:idx val="1203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67-AF39-AE42-81F3-262BAEB0B15E}"/>
              </c:ext>
            </c:extLst>
          </c:dPt>
          <c:dPt>
            <c:idx val="1204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69-AF39-AE42-81F3-262BAEB0B15E}"/>
              </c:ext>
            </c:extLst>
          </c:dPt>
          <c:dPt>
            <c:idx val="1205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6B-AF39-AE42-81F3-262BAEB0B15E}"/>
              </c:ext>
            </c:extLst>
          </c:dPt>
          <c:dPt>
            <c:idx val="1206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6D-AF39-AE42-81F3-262BAEB0B15E}"/>
              </c:ext>
            </c:extLst>
          </c:dPt>
          <c:dPt>
            <c:idx val="1207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6F-AF39-AE42-81F3-262BAEB0B15E}"/>
              </c:ext>
            </c:extLst>
          </c:dPt>
          <c:dPt>
            <c:idx val="1208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71-AF39-AE42-81F3-262BAEB0B15E}"/>
              </c:ext>
            </c:extLst>
          </c:dPt>
          <c:dPt>
            <c:idx val="1209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73-AF39-AE42-81F3-262BAEB0B15E}"/>
              </c:ext>
            </c:extLst>
          </c:dPt>
          <c:dPt>
            <c:idx val="12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75-AF39-AE42-81F3-262BAEB0B15E}"/>
              </c:ext>
            </c:extLst>
          </c:dPt>
          <c:dPt>
            <c:idx val="1211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77-AF39-AE42-81F3-262BAEB0B15E}"/>
              </c:ext>
            </c:extLst>
          </c:dPt>
          <c:dPt>
            <c:idx val="12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79-AF39-AE42-81F3-262BAEB0B15E}"/>
              </c:ext>
            </c:extLst>
          </c:dPt>
          <c:dPt>
            <c:idx val="121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7B-AF39-AE42-81F3-262BAEB0B15E}"/>
              </c:ext>
            </c:extLst>
          </c:dPt>
          <c:dPt>
            <c:idx val="121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7D-AF39-AE42-81F3-262BAEB0B15E}"/>
              </c:ext>
            </c:extLst>
          </c:dPt>
          <c:dPt>
            <c:idx val="121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7F-AF39-AE42-81F3-262BAEB0B15E}"/>
              </c:ext>
            </c:extLst>
          </c:dPt>
          <c:dPt>
            <c:idx val="121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81-AF39-AE42-81F3-262BAEB0B15E}"/>
              </c:ext>
            </c:extLst>
          </c:dPt>
          <c:dPt>
            <c:idx val="12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83-AF39-AE42-81F3-262BAEB0B15E}"/>
              </c:ext>
            </c:extLst>
          </c:dPt>
          <c:dPt>
            <c:idx val="1218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85-AF39-AE42-81F3-262BAEB0B15E}"/>
              </c:ext>
            </c:extLst>
          </c:dPt>
          <c:dPt>
            <c:idx val="1219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87-AF39-AE42-81F3-262BAEB0B15E}"/>
              </c:ext>
            </c:extLst>
          </c:dPt>
          <c:dPt>
            <c:idx val="122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89-AF39-AE42-81F3-262BAEB0B15E}"/>
              </c:ext>
            </c:extLst>
          </c:dPt>
          <c:dPt>
            <c:idx val="122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8B-AF39-AE42-81F3-262BAEB0B15E}"/>
              </c:ext>
            </c:extLst>
          </c:dPt>
          <c:dPt>
            <c:idx val="122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8D-AF39-AE42-81F3-262BAEB0B15E}"/>
              </c:ext>
            </c:extLst>
          </c:dPt>
          <c:dPt>
            <c:idx val="122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8F-AF39-AE42-81F3-262BAEB0B15E}"/>
              </c:ext>
            </c:extLst>
          </c:dPt>
          <c:dPt>
            <c:idx val="1224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91-AF39-AE42-81F3-262BAEB0B15E}"/>
              </c:ext>
            </c:extLst>
          </c:dPt>
          <c:dPt>
            <c:idx val="1225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93-AF39-AE42-81F3-262BAEB0B15E}"/>
              </c:ext>
            </c:extLst>
          </c:dPt>
          <c:dPt>
            <c:idx val="1226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95-AF39-AE42-81F3-262BAEB0B15E}"/>
              </c:ext>
            </c:extLst>
          </c:dPt>
          <c:dPt>
            <c:idx val="1227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97-AF39-AE42-81F3-262BAEB0B15E}"/>
              </c:ext>
            </c:extLst>
          </c:dPt>
          <c:dPt>
            <c:idx val="1228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99-AF39-AE42-81F3-262BAEB0B15E}"/>
              </c:ext>
            </c:extLst>
          </c:dPt>
          <c:dPt>
            <c:idx val="1229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9B-AF39-AE42-81F3-262BAEB0B15E}"/>
              </c:ext>
            </c:extLst>
          </c:dPt>
          <c:dPt>
            <c:idx val="1230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9D-AF39-AE42-81F3-262BAEB0B15E}"/>
              </c:ext>
            </c:extLst>
          </c:dPt>
          <c:dPt>
            <c:idx val="1231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9F-AF39-AE42-81F3-262BAEB0B15E}"/>
              </c:ext>
            </c:extLst>
          </c:dPt>
          <c:dPt>
            <c:idx val="1232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A1-AF39-AE42-81F3-262BAEB0B15E}"/>
              </c:ext>
            </c:extLst>
          </c:dPt>
          <c:dPt>
            <c:idx val="1233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A3-AF39-AE42-81F3-262BAEB0B15E}"/>
              </c:ext>
            </c:extLst>
          </c:dPt>
          <c:dPt>
            <c:idx val="1234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A5-AF39-AE42-81F3-262BAEB0B15E}"/>
              </c:ext>
            </c:extLst>
          </c:dPt>
          <c:dPt>
            <c:idx val="1235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A7-AF39-AE42-81F3-262BAEB0B15E}"/>
              </c:ext>
            </c:extLst>
          </c:dPt>
          <c:dPt>
            <c:idx val="1236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A9-AF39-AE42-81F3-262BAEB0B15E}"/>
              </c:ext>
            </c:extLst>
          </c:dPt>
          <c:dPt>
            <c:idx val="1237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AB-AF39-AE42-81F3-262BAEB0B15E}"/>
              </c:ext>
            </c:extLst>
          </c:dPt>
          <c:dPt>
            <c:idx val="1238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AD-AF39-AE42-81F3-262BAEB0B15E}"/>
              </c:ext>
            </c:extLst>
          </c:dPt>
          <c:dPt>
            <c:idx val="1239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AF-AF39-AE42-81F3-262BAEB0B15E}"/>
              </c:ext>
            </c:extLst>
          </c:dPt>
          <c:dPt>
            <c:idx val="124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B1-AF39-AE42-81F3-262BAEB0B15E}"/>
              </c:ext>
            </c:extLst>
          </c:dPt>
          <c:dPt>
            <c:idx val="1241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B3-AF39-AE42-81F3-262BAEB0B15E}"/>
              </c:ext>
            </c:extLst>
          </c:dPt>
          <c:dPt>
            <c:idx val="124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B5-AF39-AE42-81F3-262BAEB0B15E}"/>
              </c:ext>
            </c:extLst>
          </c:dPt>
          <c:dPt>
            <c:idx val="124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B7-AF39-AE42-81F3-262BAEB0B15E}"/>
              </c:ext>
            </c:extLst>
          </c:dPt>
          <c:dPt>
            <c:idx val="124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B9-AF39-AE42-81F3-262BAEB0B15E}"/>
              </c:ext>
            </c:extLst>
          </c:dPt>
          <c:dPt>
            <c:idx val="1245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BB-AF39-AE42-81F3-262BAEB0B15E}"/>
              </c:ext>
            </c:extLst>
          </c:dPt>
          <c:dPt>
            <c:idx val="1246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BD-AF39-AE42-81F3-262BAEB0B15E}"/>
              </c:ext>
            </c:extLst>
          </c:dPt>
          <c:dPt>
            <c:idx val="1247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BF-AF39-AE42-81F3-262BAEB0B15E}"/>
              </c:ext>
            </c:extLst>
          </c:dPt>
          <c:dPt>
            <c:idx val="1248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C1-AF39-AE42-81F3-262BAEB0B15E}"/>
              </c:ext>
            </c:extLst>
          </c:dPt>
          <c:dPt>
            <c:idx val="1249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C3-AF39-AE42-81F3-262BAEB0B15E}"/>
              </c:ext>
            </c:extLst>
          </c:dPt>
          <c:dPt>
            <c:idx val="125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C5-AF39-AE42-81F3-262BAEB0B15E}"/>
              </c:ext>
            </c:extLst>
          </c:dPt>
          <c:dPt>
            <c:idx val="1251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C7-AF39-AE42-81F3-262BAEB0B15E}"/>
              </c:ext>
            </c:extLst>
          </c:dPt>
          <c:dPt>
            <c:idx val="1252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C9-AF39-AE42-81F3-262BAEB0B15E}"/>
              </c:ext>
            </c:extLst>
          </c:dPt>
          <c:dPt>
            <c:idx val="125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CB-AF39-AE42-81F3-262BAEB0B15E}"/>
              </c:ext>
            </c:extLst>
          </c:dPt>
          <c:dPt>
            <c:idx val="125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CD-AF39-AE42-81F3-262BAEB0B15E}"/>
              </c:ext>
            </c:extLst>
          </c:dPt>
          <c:dPt>
            <c:idx val="125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CF-AF39-AE42-81F3-262BAEB0B15E}"/>
              </c:ext>
            </c:extLst>
          </c:dPt>
          <c:dPt>
            <c:idx val="1256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D1-AF39-AE42-81F3-262BAEB0B15E}"/>
              </c:ext>
            </c:extLst>
          </c:dPt>
          <c:dPt>
            <c:idx val="125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D3-AF39-AE42-81F3-262BAEB0B15E}"/>
              </c:ext>
            </c:extLst>
          </c:dPt>
          <c:dPt>
            <c:idx val="125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D5-AF39-AE42-81F3-262BAEB0B15E}"/>
              </c:ext>
            </c:extLst>
          </c:dPt>
          <c:dPt>
            <c:idx val="1259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D7-AF39-AE42-81F3-262BAEB0B15E}"/>
              </c:ext>
            </c:extLst>
          </c:dPt>
          <c:dPt>
            <c:idx val="126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D9-AF39-AE42-81F3-262BAEB0B15E}"/>
              </c:ext>
            </c:extLst>
          </c:dPt>
          <c:dPt>
            <c:idx val="1261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DB-AF39-AE42-81F3-262BAEB0B15E}"/>
              </c:ext>
            </c:extLst>
          </c:dPt>
          <c:dPt>
            <c:idx val="1262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DD-AF39-AE42-81F3-262BAEB0B15E}"/>
              </c:ext>
            </c:extLst>
          </c:dPt>
          <c:dPt>
            <c:idx val="1263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DF-AF39-AE42-81F3-262BAEB0B15E}"/>
              </c:ext>
            </c:extLst>
          </c:dPt>
          <c:dPt>
            <c:idx val="1264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E1-AF39-AE42-81F3-262BAEB0B15E}"/>
              </c:ext>
            </c:extLst>
          </c:dPt>
          <c:dPt>
            <c:idx val="1265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E3-AF39-AE42-81F3-262BAEB0B15E}"/>
              </c:ext>
            </c:extLst>
          </c:dPt>
          <c:dPt>
            <c:idx val="1266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E5-AF39-AE42-81F3-262BAEB0B15E}"/>
              </c:ext>
            </c:extLst>
          </c:dPt>
          <c:dPt>
            <c:idx val="126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E7-AF39-AE42-81F3-262BAEB0B15E}"/>
              </c:ext>
            </c:extLst>
          </c:dPt>
          <c:dPt>
            <c:idx val="126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E9-AF39-AE42-81F3-262BAEB0B15E}"/>
              </c:ext>
            </c:extLst>
          </c:dPt>
          <c:dPt>
            <c:idx val="126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EB-AF39-AE42-81F3-262BAEB0B15E}"/>
              </c:ext>
            </c:extLst>
          </c:dPt>
          <c:dPt>
            <c:idx val="127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ED-AF39-AE42-81F3-262BAEB0B15E}"/>
              </c:ext>
            </c:extLst>
          </c:dPt>
          <c:dPt>
            <c:idx val="127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EF-AF39-AE42-81F3-262BAEB0B15E}"/>
              </c:ext>
            </c:extLst>
          </c:dPt>
          <c:dPt>
            <c:idx val="1272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F1-AF39-AE42-81F3-262BAEB0B15E}"/>
              </c:ext>
            </c:extLst>
          </c:dPt>
          <c:dPt>
            <c:idx val="1273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F3-AF39-AE42-81F3-262BAEB0B15E}"/>
              </c:ext>
            </c:extLst>
          </c:dPt>
          <c:dPt>
            <c:idx val="1274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F5-AF39-AE42-81F3-262BAEB0B15E}"/>
              </c:ext>
            </c:extLst>
          </c:dPt>
          <c:dPt>
            <c:idx val="1275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F7-AF39-AE42-81F3-262BAEB0B15E}"/>
              </c:ext>
            </c:extLst>
          </c:dPt>
          <c:dPt>
            <c:idx val="127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F9-AF39-AE42-81F3-262BAEB0B15E}"/>
              </c:ext>
            </c:extLst>
          </c:dPt>
          <c:dPt>
            <c:idx val="1277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FB-AF39-AE42-81F3-262BAEB0B15E}"/>
              </c:ext>
            </c:extLst>
          </c:dPt>
          <c:dPt>
            <c:idx val="127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FD-AF39-AE42-81F3-262BAEB0B15E}"/>
              </c:ext>
            </c:extLst>
          </c:dPt>
          <c:dPt>
            <c:idx val="1279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9FF-AF39-AE42-81F3-262BAEB0B15E}"/>
              </c:ext>
            </c:extLst>
          </c:dPt>
          <c:dPt>
            <c:idx val="128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01-AF39-AE42-81F3-262BAEB0B15E}"/>
              </c:ext>
            </c:extLst>
          </c:dPt>
          <c:dPt>
            <c:idx val="1281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03-AF39-AE42-81F3-262BAEB0B15E}"/>
              </c:ext>
            </c:extLst>
          </c:dPt>
          <c:dPt>
            <c:idx val="1282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05-AF39-AE42-81F3-262BAEB0B15E}"/>
              </c:ext>
            </c:extLst>
          </c:dPt>
          <c:dPt>
            <c:idx val="1283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07-AF39-AE42-81F3-262BAEB0B15E}"/>
              </c:ext>
            </c:extLst>
          </c:dPt>
          <c:dPt>
            <c:idx val="1284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09-AF39-AE42-81F3-262BAEB0B15E}"/>
              </c:ext>
            </c:extLst>
          </c:dPt>
          <c:dPt>
            <c:idx val="1285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0B-AF39-AE42-81F3-262BAEB0B15E}"/>
              </c:ext>
            </c:extLst>
          </c:dPt>
          <c:dPt>
            <c:idx val="1286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0D-AF39-AE42-81F3-262BAEB0B15E}"/>
              </c:ext>
            </c:extLst>
          </c:dPt>
          <c:dPt>
            <c:idx val="1287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0F-AF39-AE42-81F3-262BAEB0B15E}"/>
              </c:ext>
            </c:extLst>
          </c:dPt>
          <c:dPt>
            <c:idx val="1288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11-AF39-AE42-81F3-262BAEB0B15E}"/>
              </c:ext>
            </c:extLst>
          </c:dPt>
          <c:dPt>
            <c:idx val="1289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13-AF39-AE42-81F3-262BAEB0B15E}"/>
              </c:ext>
            </c:extLst>
          </c:dPt>
          <c:dPt>
            <c:idx val="129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15-AF39-AE42-81F3-262BAEB0B15E}"/>
              </c:ext>
            </c:extLst>
          </c:dPt>
          <c:dPt>
            <c:idx val="1291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17-AF39-AE42-81F3-262BAEB0B15E}"/>
              </c:ext>
            </c:extLst>
          </c:dPt>
          <c:dPt>
            <c:idx val="1292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19-AF39-AE42-81F3-262BAEB0B15E}"/>
              </c:ext>
            </c:extLst>
          </c:dPt>
          <c:dPt>
            <c:idx val="1293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1B-AF39-AE42-81F3-262BAEB0B15E}"/>
              </c:ext>
            </c:extLst>
          </c:dPt>
          <c:dPt>
            <c:idx val="1294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1D-AF39-AE42-81F3-262BAEB0B15E}"/>
              </c:ext>
            </c:extLst>
          </c:dPt>
          <c:dPt>
            <c:idx val="1295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1F-AF39-AE42-81F3-262BAEB0B15E}"/>
              </c:ext>
            </c:extLst>
          </c:dPt>
          <c:dPt>
            <c:idx val="129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21-AF39-AE42-81F3-262BAEB0B15E}"/>
              </c:ext>
            </c:extLst>
          </c:dPt>
          <c:dPt>
            <c:idx val="129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23-AF39-AE42-81F3-262BAEB0B15E}"/>
              </c:ext>
            </c:extLst>
          </c:dPt>
          <c:dPt>
            <c:idx val="1298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25-AF39-AE42-81F3-262BAEB0B15E}"/>
              </c:ext>
            </c:extLst>
          </c:dPt>
          <c:dPt>
            <c:idx val="1299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27-AF39-AE42-81F3-262BAEB0B15E}"/>
              </c:ext>
            </c:extLst>
          </c:dPt>
          <c:dPt>
            <c:idx val="130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29-AF39-AE42-81F3-262BAEB0B15E}"/>
              </c:ext>
            </c:extLst>
          </c:dPt>
          <c:dPt>
            <c:idx val="130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2B-AF39-AE42-81F3-262BAEB0B15E}"/>
              </c:ext>
            </c:extLst>
          </c:dPt>
          <c:dPt>
            <c:idx val="1302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2D-AF39-AE42-81F3-262BAEB0B15E}"/>
              </c:ext>
            </c:extLst>
          </c:dPt>
          <c:dPt>
            <c:idx val="130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2F-AF39-AE42-81F3-262BAEB0B15E}"/>
              </c:ext>
            </c:extLst>
          </c:dPt>
          <c:dPt>
            <c:idx val="130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31-AF39-AE42-81F3-262BAEB0B15E}"/>
              </c:ext>
            </c:extLst>
          </c:dPt>
          <c:dPt>
            <c:idx val="130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33-AF39-AE42-81F3-262BAEB0B15E}"/>
              </c:ext>
            </c:extLst>
          </c:dPt>
          <c:dPt>
            <c:idx val="1306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35-AF39-AE42-81F3-262BAEB0B15E}"/>
              </c:ext>
            </c:extLst>
          </c:dPt>
          <c:dPt>
            <c:idx val="1307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37-AF39-AE42-81F3-262BAEB0B15E}"/>
              </c:ext>
            </c:extLst>
          </c:dPt>
          <c:dPt>
            <c:idx val="1308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39-AF39-AE42-81F3-262BAEB0B15E}"/>
              </c:ext>
            </c:extLst>
          </c:dPt>
          <c:dPt>
            <c:idx val="1309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3B-AF39-AE42-81F3-262BAEB0B15E}"/>
              </c:ext>
            </c:extLst>
          </c:dPt>
          <c:dPt>
            <c:idx val="131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3D-AF39-AE42-81F3-262BAEB0B15E}"/>
              </c:ext>
            </c:extLst>
          </c:dPt>
          <c:dPt>
            <c:idx val="1311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3F-AF39-AE42-81F3-262BAEB0B15E}"/>
              </c:ext>
            </c:extLst>
          </c:dPt>
          <c:dPt>
            <c:idx val="1312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41-AF39-AE42-81F3-262BAEB0B15E}"/>
              </c:ext>
            </c:extLst>
          </c:dPt>
          <c:dPt>
            <c:idx val="1313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43-AF39-AE42-81F3-262BAEB0B15E}"/>
              </c:ext>
            </c:extLst>
          </c:dPt>
          <c:dPt>
            <c:idx val="1314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45-AF39-AE42-81F3-262BAEB0B15E}"/>
              </c:ext>
            </c:extLst>
          </c:dPt>
          <c:dPt>
            <c:idx val="1315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47-AF39-AE42-81F3-262BAEB0B15E}"/>
              </c:ext>
            </c:extLst>
          </c:dPt>
          <c:dPt>
            <c:idx val="1316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49-AF39-AE42-81F3-262BAEB0B15E}"/>
              </c:ext>
            </c:extLst>
          </c:dPt>
          <c:dPt>
            <c:idx val="1317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4B-AF39-AE42-81F3-262BAEB0B15E}"/>
              </c:ext>
            </c:extLst>
          </c:dPt>
          <c:dPt>
            <c:idx val="1318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4D-AF39-AE42-81F3-262BAEB0B15E}"/>
              </c:ext>
            </c:extLst>
          </c:dPt>
          <c:dPt>
            <c:idx val="131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4F-AF39-AE42-81F3-262BAEB0B15E}"/>
              </c:ext>
            </c:extLst>
          </c:dPt>
          <c:dPt>
            <c:idx val="132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51-AF39-AE42-81F3-262BAEB0B15E}"/>
              </c:ext>
            </c:extLst>
          </c:dPt>
          <c:dPt>
            <c:idx val="132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53-AF39-AE42-81F3-262BAEB0B15E}"/>
              </c:ext>
            </c:extLst>
          </c:dPt>
          <c:dPt>
            <c:idx val="132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55-AF39-AE42-81F3-262BAEB0B15E}"/>
              </c:ext>
            </c:extLst>
          </c:dPt>
          <c:dPt>
            <c:idx val="132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57-AF39-AE42-81F3-262BAEB0B15E}"/>
              </c:ext>
            </c:extLst>
          </c:dPt>
          <c:dPt>
            <c:idx val="132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59-AF39-AE42-81F3-262BAEB0B15E}"/>
              </c:ext>
            </c:extLst>
          </c:dPt>
          <c:dPt>
            <c:idx val="132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5B-AF39-AE42-81F3-262BAEB0B15E}"/>
              </c:ext>
            </c:extLst>
          </c:dPt>
          <c:dPt>
            <c:idx val="1326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5D-AF39-AE42-81F3-262BAEB0B15E}"/>
              </c:ext>
            </c:extLst>
          </c:dPt>
          <c:dPt>
            <c:idx val="1327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5F-AF39-AE42-81F3-262BAEB0B15E}"/>
              </c:ext>
            </c:extLst>
          </c:dPt>
          <c:dPt>
            <c:idx val="1328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61-AF39-AE42-81F3-262BAEB0B15E}"/>
              </c:ext>
            </c:extLst>
          </c:dPt>
          <c:dPt>
            <c:idx val="1329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63-AF39-AE42-81F3-262BAEB0B15E}"/>
              </c:ext>
            </c:extLst>
          </c:dPt>
          <c:dPt>
            <c:idx val="133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65-AF39-AE42-81F3-262BAEB0B15E}"/>
              </c:ext>
            </c:extLst>
          </c:dPt>
          <c:dPt>
            <c:idx val="1331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67-AF39-AE42-81F3-262BAEB0B15E}"/>
              </c:ext>
            </c:extLst>
          </c:dPt>
          <c:dPt>
            <c:idx val="1332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69-AF39-AE42-81F3-262BAEB0B15E}"/>
              </c:ext>
            </c:extLst>
          </c:dPt>
          <c:dPt>
            <c:idx val="1333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6B-AF39-AE42-81F3-262BAEB0B15E}"/>
              </c:ext>
            </c:extLst>
          </c:dPt>
          <c:dPt>
            <c:idx val="1334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6D-AF39-AE42-81F3-262BAEB0B15E}"/>
              </c:ext>
            </c:extLst>
          </c:dPt>
          <c:dPt>
            <c:idx val="1335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6F-AF39-AE42-81F3-262BAEB0B15E}"/>
              </c:ext>
            </c:extLst>
          </c:dPt>
          <c:dPt>
            <c:idx val="1336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71-AF39-AE42-81F3-262BAEB0B15E}"/>
              </c:ext>
            </c:extLst>
          </c:dPt>
          <c:dPt>
            <c:idx val="1337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73-AF39-AE42-81F3-262BAEB0B15E}"/>
              </c:ext>
            </c:extLst>
          </c:dPt>
          <c:dPt>
            <c:idx val="1338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75-AF39-AE42-81F3-262BAEB0B15E}"/>
              </c:ext>
            </c:extLst>
          </c:dPt>
          <c:dPt>
            <c:idx val="1339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77-AF39-AE42-81F3-262BAEB0B15E}"/>
              </c:ext>
            </c:extLst>
          </c:dPt>
          <c:dPt>
            <c:idx val="1340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79-AF39-AE42-81F3-262BAEB0B15E}"/>
              </c:ext>
            </c:extLst>
          </c:dPt>
          <c:dPt>
            <c:idx val="1341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7B-AF39-AE42-81F3-262BAEB0B15E}"/>
              </c:ext>
            </c:extLst>
          </c:dPt>
          <c:dPt>
            <c:idx val="1342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7D-AF39-AE42-81F3-262BAEB0B15E}"/>
              </c:ext>
            </c:extLst>
          </c:dPt>
          <c:dPt>
            <c:idx val="1343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7F-AF39-AE42-81F3-262BAEB0B15E}"/>
              </c:ext>
            </c:extLst>
          </c:dPt>
          <c:dPt>
            <c:idx val="134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81-AF39-AE42-81F3-262BAEB0B15E}"/>
              </c:ext>
            </c:extLst>
          </c:dPt>
          <c:dPt>
            <c:idx val="1345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83-AF39-AE42-81F3-262BAEB0B15E}"/>
              </c:ext>
            </c:extLst>
          </c:dPt>
          <c:dPt>
            <c:idx val="1346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85-AF39-AE42-81F3-262BAEB0B15E}"/>
              </c:ext>
            </c:extLst>
          </c:dPt>
          <c:dPt>
            <c:idx val="1347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87-AF39-AE42-81F3-262BAEB0B15E}"/>
              </c:ext>
            </c:extLst>
          </c:dPt>
          <c:dPt>
            <c:idx val="1348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89-AF39-AE42-81F3-262BAEB0B15E}"/>
              </c:ext>
            </c:extLst>
          </c:dPt>
          <c:dPt>
            <c:idx val="1349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8B-AF39-AE42-81F3-262BAEB0B15E}"/>
              </c:ext>
            </c:extLst>
          </c:dPt>
          <c:dPt>
            <c:idx val="135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8D-AF39-AE42-81F3-262BAEB0B15E}"/>
              </c:ext>
            </c:extLst>
          </c:dPt>
          <c:dPt>
            <c:idx val="135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8F-AF39-AE42-81F3-262BAEB0B15E}"/>
              </c:ext>
            </c:extLst>
          </c:dPt>
          <c:dPt>
            <c:idx val="135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91-AF39-AE42-81F3-262BAEB0B15E}"/>
              </c:ext>
            </c:extLst>
          </c:dPt>
          <c:dPt>
            <c:idx val="135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93-AF39-AE42-81F3-262BAEB0B15E}"/>
              </c:ext>
            </c:extLst>
          </c:dPt>
          <c:dPt>
            <c:idx val="135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95-AF39-AE42-81F3-262BAEB0B15E}"/>
              </c:ext>
            </c:extLst>
          </c:dPt>
          <c:dPt>
            <c:idx val="135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97-AF39-AE42-81F3-262BAEB0B15E}"/>
              </c:ext>
            </c:extLst>
          </c:dPt>
          <c:dPt>
            <c:idx val="135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99-AF39-AE42-81F3-262BAEB0B15E}"/>
              </c:ext>
            </c:extLst>
          </c:dPt>
          <c:dPt>
            <c:idx val="135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9B-AF39-AE42-81F3-262BAEB0B15E}"/>
              </c:ext>
            </c:extLst>
          </c:dPt>
          <c:dPt>
            <c:idx val="135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9D-AF39-AE42-81F3-262BAEB0B15E}"/>
              </c:ext>
            </c:extLst>
          </c:dPt>
          <c:dPt>
            <c:idx val="135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9F-AF39-AE42-81F3-262BAEB0B15E}"/>
              </c:ext>
            </c:extLst>
          </c:dPt>
          <c:dPt>
            <c:idx val="136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A1-AF39-AE42-81F3-262BAEB0B15E}"/>
              </c:ext>
            </c:extLst>
          </c:dPt>
          <c:dPt>
            <c:idx val="136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A3-AF39-AE42-81F3-262BAEB0B15E}"/>
              </c:ext>
            </c:extLst>
          </c:dPt>
          <c:dPt>
            <c:idx val="136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A5-AF39-AE42-81F3-262BAEB0B15E}"/>
              </c:ext>
            </c:extLst>
          </c:dPt>
          <c:dPt>
            <c:idx val="136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A7-AF39-AE42-81F3-262BAEB0B15E}"/>
              </c:ext>
            </c:extLst>
          </c:dPt>
          <c:dPt>
            <c:idx val="136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A9-AF39-AE42-81F3-262BAEB0B15E}"/>
              </c:ext>
            </c:extLst>
          </c:dPt>
          <c:dPt>
            <c:idx val="136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AB-AF39-AE42-81F3-262BAEB0B15E}"/>
              </c:ext>
            </c:extLst>
          </c:dPt>
          <c:dPt>
            <c:idx val="136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AD-AF39-AE42-81F3-262BAEB0B15E}"/>
              </c:ext>
            </c:extLst>
          </c:dPt>
          <c:dPt>
            <c:idx val="136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AF-AF39-AE42-81F3-262BAEB0B15E}"/>
              </c:ext>
            </c:extLst>
          </c:dPt>
          <c:dPt>
            <c:idx val="136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B1-AF39-AE42-81F3-262BAEB0B15E}"/>
              </c:ext>
            </c:extLst>
          </c:dPt>
          <c:dPt>
            <c:idx val="136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B3-AF39-AE42-81F3-262BAEB0B15E}"/>
              </c:ext>
            </c:extLst>
          </c:dPt>
          <c:dPt>
            <c:idx val="137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B5-AF39-AE42-81F3-262BAEB0B15E}"/>
              </c:ext>
            </c:extLst>
          </c:dPt>
          <c:dPt>
            <c:idx val="137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B7-AF39-AE42-81F3-262BAEB0B15E}"/>
              </c:ext>
            </c:extLst>
          </c:dPt>
          <c:dPt>
            <c:idx val="137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B9-AF39-AE42-81F3-262BAEB0B15E}"/>
              </c:ext>
            </c:extLst>
          </c:dPt>
          <c:dPt>
            <c:idx val="137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BB-AF39-AE42-81F3-262BAEB0B15E}"/>
              </c:ext>
            </c:extLst>
          </c:dPt>
          <c:dPt>
            <c:idx val="137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BD-AF39-AE42-81F3-262BAEB0B15E}"/>
              </c:ext>
            </c:extLst>
          </c:dPt>
          <c:dPt>
            <c:idx val="137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BF-AF39-AE42-81F3-262BAEB0B15E}"/>
              </c:ext>
            </c:extLst>
          </c:dPt>
          <c:dPt>
            <c:idx val="137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C1-AF39-AE42-81F3-262BAEB0B15E}"/>
              </c:ext>
            </c:extLst>
          </c:dPt>
          <c:dPt>
            <c:idx val="137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C3-AF39-AE42-81F3-262BAEB0B15E}"/>
              </c:ext>
            </c:extLst>
          </c:dPt>
          <c:dPt>
            <c:idx val="137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C5-AF39-AE42-81F3-262BAEB0B15E}"/>
              </c:ext>
            </c:extLst>
          </c:dPt>
          <c:dPt>
            <c:idx val="137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C7-AF39-AE42-81F3-262BAEB0B15E}"/>
              </c:ext>
            </c:extLst>
          </c:dPt>
          <c:dPt>
            <c:idx val="138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C9-AF39-AE42-81F3-262BAEB0B15E}"/>
              </c:ext>
            </c:extLst>
          </c:dPt>
          <c:dPt>
            <c:idx val="138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CB-AF39-AE42-81F3-262BAEB0B15E}"/>
              </c:ext>
            </c:extLst>
          </c:dPt>
          <c:dPt>
            <c:idx val="138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CD-AF39-AE42-81F3-262BAEB0B15E}"/>
              </c:ext>
            </c:extLst>
          </c:dPt>
          <c:dPt>
            <c:idx val="138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CF-AF39-AE42-81F3-262BAEB0B15E}"/>
              </c:ext>
            </c:extLst>
          </c:dPt>
          <c:dPt>
            <c:idx val="138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D1-AF39-AE42-81F3-262BAEB0B15E}"/>
              </c:ext>
            </c:extLst>
          </c:dPt>
          <c:dPt>
            <c:idx val="138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D3-AF39-AE42-81F3-262BAEB0B15E}"/>
              </c:ext>
            </c:extLst>
          </c:dPt>
          <c:dPt>
            <c:idx val="138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D5-AF39-AE42-81F3-262BAEB0B15E}"/>
              </c:ext>
            </c:extLst>
          </c:dPt>
          <c:dPt>
            <c:idx val="138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D7-AF39-AE42-81F3-262BAEB0B15E}"/>
              </c:ext>
            </c:extLst>
          </c:dPt>
          <c:dPt>
            <c:idx val="138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D9-AF39-AE42-81F3-262BAEB0B15E}"/>
              </c:ext>
            </c:extLst>
          </c:dPt>
          <c:dPt>
            <c:idx val="138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DB-AF39-AE42-81F3-262BAEB0B15E}"/>
              </c:ext>
            </c:extLst>
          </c:dPt>
          <c:dPt>
            <c:idx val="139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DD-AF39-AE42-81F3-262BAEB0B15E}"/>
              </c:ext>
            </c:extLst>
          </c:dPt>
          <c:dPt>
            <c:idx val="139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DF-AF39-AE42-81F3-262BAEB0B15E}"/>
              </c:ext>
            </c:extLst>
          </c:dPt>
          <c:dPt>
            <c:idx val="139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E1-AF39-AE42-81F3-262BAEB0B15E}"/>
              </c:ext>
            </c:extLst>
          </c:dPt>
          <c:dPt>
            <c:idx val="139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E3-AF39-AE42-81F3-262BAEB0B15E}"/>
              </c:ext>
            </c:extLst>
          </c:dPt>
          <c:dPt>
            <c:idx val="139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E5-AF39-AE42-81F3-262BAEB0B15E}"/>
              </c:ext>
            </c:extLst>
          </c:dPt>
          <c:dPt>
            <c:idx val="139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E7-AF39-AE42-81F3-262BAEB0B15E}"/>
              </c:ext>
            </c:extLst>
          </c:dPt>
          <c:dPt>
            <c:idx val="139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E9-AF39-AE42-81F3-262BAEB0B15E}"/>
              </c:ext>
            </c:extLst>
          </c:dPt>
          <c:dPt>
            <c:idx val="139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EB-AF39-AE42-81F3-262BAEB0B15E}"/>
              </c:ext>
            </c:extLst>
          </c:dPt>
          <c:dPt>
            <c:idx val="139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ED-AF39-AE42-81F3-262BAEB0B15E}"/>
              </c:ext>
            </c:extLst>
          </c:dPt>
          <c:dPt>
            <c:idx val="139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EF-AF39-AE42-81F3-262BAEB0B15E}"/>
              </c:ext>
            </c:extLst>
          </c:dPt>
          <c:dPt>
            <c:idx val="140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F1-AF39-AE42-81F3-262BAEB0B15E}"/>
              </c:ext>
            </c:extLst>
          </c:dPt>
          <c:dPt>
            <c:idx val="140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F3-AF39-AE42-81F3-262BAEB0B15E}"/>
              </c:ext>
            </c:extLst>
          </c:dPt>
          <c:dPt>
            <c:idx val="140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F5-AF39-AE42-81F3-262BAEB0B15E}"/>
              </c:ext>
            </c:extLst>
          </c:dPt>
          <c:dPt>
            <c:idx val="140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F7-AF39-AE42-81F3-262BAEB0B15E}"/>
              </c:ext>
            </c:extLst>
          </c:dPt>
          <c:dPt>
            <c:idx val="140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F9-AF39-AE42-81F3-262BAEB0B15E}"/>
              </c:ext>
            </c:extLst>
          </c:dPt>
          <c:dPt>
            <c:idx val="140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FB-AF39-AE42-81F3-262BAEB0B15E}"/>
              </c:ext>
            </c:extLst>
          </c:dPt>
          <c:dPt>
            <c:idx val="140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FD-AF39-AE42-81F3-262BAEB0B15E}"/>
              </c:ext>
            </c:extLst>
          </c:dPt>
          <c:dPt>
            <c:idx val="1407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AFF-AF39-AE42-81F3-262BAEB0B15E}"/>
              </c:ext>
            </c:extLst>
          </c:dPt>
          <c:dPt>
            <c:idx val="140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01-AF39-AE42-81F3-262BAEB0B15E}"/>
              </c:ext>
            </c:extLst>
          </c:dPt>
          <c:dPt>
            <c:idx val="1409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03-AF39-AE42-81F3-262BAEB0B15E}"/>
              </c:ext>
            </c:extLst>
          </c:dPt>
          <c:dPt>
            <c:idx val="141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05-AF39-AE42-81F3-262BAEB0B15E}"/>
              </c:ext>
            </c:extLst>
          </c:dPt>
          <c:dPt>
            <c:idx val="141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07-AF39-AE42-81F3-262BAEB0B15E}"/>
              </c:ext>
            </c:extLst>
          </c:dPt>
          <c:dPt>
            <c:idx val="141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09-AF39-AE42-81F3-262BAEB0B15E}"/>
              </c:ext>
            </c:extLst>
          </c:dPt>
          <c:dPt>
            <c:idx val="141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0B-AF39-AE42-81F3-262BAEB0B15E}"/>
              </c:ext>
            </c:extLst>
          </c:dPt>
          <c:dPt>
            <c:idx val="141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0D-AF39-AE42-81F3-262BAEB0B15E}"/>
              </c:ext>
            </c:extLst>
          </c:dPt>
          <c:dPt>
            <c:idx val="141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0F-AF39-AE42-81F3-262BAEB0B15E}"/>
              </c:ext>
            </c:extLst>
          </c:dPt>
          <c:dPt>
            <c:idx val="141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11-AF39-AE42-81F3-262BAEB0B15E}"/>
              </c:ext>
            </c:extLst>
          </c:dPt>
          <c:dPt>
            <c:idx val="141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13-AF39-AE42-81F3-262BAEB0B15E}"/>
              </c:ext>
            </c:extLst>
          </c:dPt>
          <c:dPt>
            <c:idx val="141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15-AF39-AE42-81F3-262BAEB0B15E}"/>
              </c:ext>
            </c:extLst>
          </c:dPt>
          <c:dPt>
            <c:idx val="141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17-AF39-AE42-81F3-262BAEB0B15E}"/>
              </c:ext>
            </c:extLst>
          </c:dPt>
          <c:dPt>
            <c:idx val="142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19-AF39-AE42-81F3-262BAEB0B15E}"/>
              </c:ext>
            </c:extLst>
          </c:dPt>
          <c:dPt>
            <c:idx val="142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1B-AF39-AE42-81F3-262BAEB0B15E}"/>
              </c:ext>
            </c:extLst>
          </c:dPt>
          <c:dPt>
            <c:idx val="142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1D-AF39-AE42-81F3-262BAEB0B15E}"/>
              </c:ext>
            </c:extLst>
          </c:dPt>
          <c:dPt>
            <c:idx val="142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1F-AF39-AE42-81F3-262BAEB0B15E}"/>
              </c:ext>
            </c:extLst>
          </c:dPt>
          <c:dPt>
            <c:idx val="142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21-AF39-AE42-81F3-262BAEB0B15E}"/>
              </c:ext>
            </c:extLst>
          </c:dPt>
          <c:dPt>
            <c:idx val="142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23-AF39-AE42-81F3-262BAEB0B15E}"/>
              </c:ext>
            </c:extLst>
          </c:dPt>
          <c:dPt>
            <c:idx val="142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25-AF39-AE42-81F3-262BAEB0B15E}"/>
              </c:ext>
            </c:extLst>
          </c:dPt>
          <c:dPt>
            <c:idx val="1427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27-AF39-AE42-81F3-262BAEB0B15E}"/>
              </c:ext>
            </c:extLst>
          </c:dPt>
          <c:dPt>
            <c:idx val="142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29-AF39-AE42-81F3-262BAEB0B15E}"/>
              </c:ext>
            </c:extLst>
          </c:dPt>
          <c:dPt>
            <c:idx val="142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2B-AF39-AE42-81F3-262BAEB0B15E}"/>
              </c:ext>
            </c:extLst>
          </c:dPt>
          <c:dPt>
            <c:idx val="143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2D-AF39-AE42-81F3-262BAEB0B15E}"/>
              </c:ext>
            </c:extLst>
          </c:dPt>
          <c:dPt>
            <c:idx val="143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2F-AF39-AE42-81F3-262BAEB0B15E}"/>
              </c:ext>
            </c:extLst>
          </c:dPt>
          <c:dPt>
            <c:idx val="143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31-AF39-AE42-81F3-262BAEB0B15E}"/>
              </c:ext>
            </c:extLst>
          </c:dPt>
          <c:dPt>
            <c:idx val="143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33-AF39-AE42-81F3-262BAEB0B15E}"/>
              </c:ext>
            </c:extLst>
          </c:dPt>
          <c:dPt>
            <c:idx val="1434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35-AF39-AE42-81F3-262BAEB0B15E}"/>
              </c:ext>
            </c:extLst>
          </c:dPt>
          <c:dPt>
            <c:idx val="1435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37-AF39-AE42-81F3-262BAEB0B15E}"/>
              </c:ext>
            </c:extLst>
          </c:dPt>
          <c:dPt>
            <c:idx val="1436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39-AF39-AE42-81F3-262BAEB0B15E}"/>
              </c:ext>
            </c:extLst>
          </c:dPt>
          <c:dPt>
            <c:idx val="143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3B-AF39-AE42-81F3-262BAEB0B15E}"/>
              </c:ext>
            </c:extLst>
          </c:dPt>
          <c:dPt>
            <c:idx val="1438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3D-AF39-AE42-81F3-262BAEB0B15E}"/>
              </c:ext>
            </c:extLst>
          </c:dPt>
          <c:dPt>
            <c:idx val="1439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3F-AF39-AE42-81F3-262BAEB0B15E}"/>
              </c:ext>
            </c:extLst>
          </c:dPt>
          <c:dPt>
            <c:idx val="144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41-AF39-AE42-81F3-262BAEB0B15E}"/>
              </c:ext>
            </c:extLst>
          </c:dPt>
          <c:dPt>
            <c:idx val="144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43-AF39-AE42-81F3-262BAEB0B15E}"/>
              </c:ext>
            </c:extLst>
          </c:dPt>
          <c:dPt>
            <c:idx val="144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45-AF39-AE42-81F3-262BAEB0B15E}"/>
              </c:ext>
            </c:extLst>
          </c:dPt>
          <c:dPt>
            <c:idx val="144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47-AF39-AE42-81F3-262BAEB0B15E}"/>
              </c:ext>
            </c:extLst>
          </c:dPt>
          <c:dPt>
            <c:idx val="144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49-AF39-AE42-81F3-262BAEB0B15E}"/>
              </c:ext>
            </c:extLst>
          </c:dPt>
          <c:dPt>
            <c:idx val="144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4B-AF39-AE42-81F3-262BAEB0B15E}"/>
              </c:ext>
            </c:extLst>
          </c:dPt>
          <c:dPt>
            <c:idx val="1446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4D-AF39-AE42-81F3-262BAEB0B15E}"/>
              </c:ext>
            </c:extLst>
          </c:dPt>
          <c:dPt>
            <c:idx val="1447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4F-AF39-AE42-81F3-262BAEB0B15E}"/>
              </c:ext>
            </c:extLst>
          </c:dPt>
          <c:dPt>
            <c:idx val="1448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51-AF39-AE42-81F3-262BAEB0B15E}"/>
              </c:ext>
            </c:extLst>
          </c:dPt>
          <c:dPt>
            <c:idx val="1449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53-AF39-AE42-81F3-262BAEB0B15E}"/>
              </c:ext>
            </c:extLst>
          </c:dPt>
          <c:dPt>
            <c:idx val="1450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55-AF39-AE42-81F3-262BAEB0B15E}"/>
              </c:ext>
            </c:extLst>
          </c:dPt>
          <c:dPt>
            <c:idx val="1451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57-AF39-AE42-81F3-262BAEB0B15E}"/>
              </c:ext>
            </c:extLst>
          </c:dPt>
          <c:dPt>
            <c:idx val="1452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59-AF39-AE42-81F3-262BAEB0B15E}"/>
              </c:ext>
            </c:extLst>
          </c:dPt>
          <c:dPt>
            <c:idx val="1453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5B-AF39-AE42-81F3-262BAEB0B15E}"/>
              </c:ext>
            </c:extLst>
          </c:dPt>
          <c:dPt>
            <c:idx val="1454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5D-AF39-AE42-81F3-262BAEB0B15E}"/>
              </c:ext>
            </c:extLst>
          </c:dPt>
          <c:dPt>
            <c:idx val="145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5F-AF39-AE42-81F3-262BAEB0B15E}"/>
              </c:ext>
            </c:extLst>
          </c:dPt>
          <c:dPt>
            <c:idx val="145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61-AF39-AE42-81F3-262BAEB0B15E}"/>
              </c:ext>
            </c:extLst>
          </c:dPt>
          <c:dPt>
            <c:idx val="1457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63-AF39-AE42-81F3-262BAEB0B15E}"/>
              </c:ext>
            </c:extLst>
          </c:dPt>
          <c:dPt>
            <c:idx val="1458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65-AF39-AE42-81F3-262BAEB0B15E}"/>
              </c:ext>
            </c:extLst>
          </c:dPt>
          <c:dPt>
            <c:idx val="1459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67-AF39-AE42-81F3-262BAEB0B15E}"/>
              </c:ext>
            </c:extLst>
          </c:dPt>
          <c:dPt>
            <c:idx val="146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69-AF39-AE42-81F3-262BAEB0B15E}"/>
              </c:ext>
            </c:extLst>
          </c:dPt>
          <c:dPt>
            <c:idx val="146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6B-AF39-AE42-81F3-262BAEB0B15E}"/>
              </c:ext>
            </c:extLst>
          </c:dPt>
          <c:dPt>
            <c:idx val="146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6D-AF39-AE42-81F3-262BAEB0B15E}"/>
              </c:ext>
            </c:extLst>
          </c:dPt>
          <c:dPt>
            <c:idx val="1463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6F-AF39-AE42-81F3-262BAEB0B15E}"/>
              </c:ext>
            </c:extLst>
          </c:dPt>
          <c:dPt>
            <c:idx val="1464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71-AF39-AE42-81F3-262BAEB0B15E}"/>
              </c:ext>
            </c:extLst>
          </c:dPt>
          <c:dPt>
            <c:idx val="1465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73-AF39-AE42-81F3-262BAEB0B15E}"/>
              </c:ext>
            </c:extLst>
          </c:dPt>
          <c:dPt>
            <c:idx val="1466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75-AF39-AE42-81F3-262BAEB0B15E}"/>
              </c:ext>
            </c:extLst>
          </c:dPt>
          <c:dPt>
            <c:idx val="146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77-AF39-AE42-81F3-262BAEB0B15E}"/>
              </c:ext>
            </c:extLst>
          </c:dPt>
          <c:dPt>
            <c:idx val="146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79-AF39-AE42-81F3-262BAEB0B15E}"/>
              </c:ext>
            </c:extLst>
          </c:dPt>
          <c:dPt>
            <c:idx val="1469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7B-AF39-AE42-81F3-262BAEB0B15E}"/>
              </c:ext>
            </c:extLst>
          </c:dPt>
          <c:dPt>
            <c:idx val="147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7D-AF39-AE42-81F3-262BAEB0B15E}"/>
              </c:ext>
            </c:extLst>
          </c:dPt>
          <c:dPt>
            <c:idx val="1471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7F-AF39-AE42-81F3-262BAEB0B15E}"/>
              </c:ext>
            </c:extLst>
          </c:dPt>
          <c:dPt>
            <c:idx val="1472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81-AF39-AE42-81F3-262BAEB0B15E}"/>
              </c:ext>
            </c:extLst>
          </c:dPt>
          <c:dPt>
            <c:idx val="1473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83-AF39-AE42-81F3-262BAEB0B15E}"/>
              </c:ext>
            </c:extLst>
          </c:dPt>
          <c:dPt>
            <c:idx val="1474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85-AF39-AE42-81F3-262BAEB0B15E}"/>
              </c:ext>
            </c:extLst>
          </c:dPt>
          <c:dPt>
            <c:idx val="1475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87-AF39-AE42-81F3-262BAEB0B15E}"/>
              </c:ext>
            </c:extLst>
          </c:dPt>
          <c:dPt>
            <c:idx val="1476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89-AF39-AE42-81F3-262BAEB0B15E}"/>
              </c:ext>
            </c:extLst>
          </c:dPt>
          <c:dPt>
            <c:idx val="1477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8B-AF39-AE42-81F3-262BAEB0B15E}"/>
              </c:ext>
            </c:extLst>
          </c:dPt>
          <c:dPt>
            <c:idx val="1478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8D-AF39-AE42-81F3-262BAEB0B15E}"/>
              </c:ext>
            </c:extLst>
          </c:dPt>
          <c:dPt>
            <c:idx val="1479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8F-AF39-AE42-81F3-262BAEB0B15E}"/>
              </c:ext>
            </c:extLst>
          </c:dPt>
          <c:dPt>
            <c:idx val="148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91-AF39-AE42-81F3-262BAEB0B15E}"/>
              </c:ext>
            </c:extLst>
          </c:dPt>
          <c:dPt>
            <c:idx val="1481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93-AF39-AE42-81F3-262BAEB0B15E}"/>
              </c:ext>
            </c:extLst>
          </c:dPt>
          <c:dPt>
            <c:idx val="148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95-AF39-AE42-81F3-262BAEB0B15E}"/>
              </c:ext>
            </c:extLst>
          </c:dPt>
          <c:dPt>
            <c:idx val="148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97-AF39-AE42-81F3-262BAEB0B15E}"/>
              </c:ext>
            </c:extLst>
          </c:dPt>
          <c:dPt>
            <c:idx val="148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99-AF39-AE42-81F3-262BAEB0B15E}"/>
              </c:ext>
            </c:extLst>
          </c:dPt>
          <c:dPt>
            <c:idx val="148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9B-AF39-AE42-81F3-262BAEB0B15E}"/>
              </c:ext>
            </c:extLst>
          </c:dPt>
          <c:dPt>
            <c:idx val="1486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9D-AF39-AE42-81F3-262BAEB0B15E}"/>
              </c:ext>
            </c:extLst>
          </c:dPt>
          <c:dPt>
            <c:idx val="148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9F-AF39-AE42-81F3-262BAEB0B15E}"/>
              </c:ext>
            </c:extLst>
          </c:dPt>
          <c:dPt>
            <c:idx val="1488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A1-AF39-AE42-81F3-262BAEB0B15E}"/>
              </c:ext>
            </c:extLst>
          </c:dPt>
          <c:dPt>
            <c:idx val="1489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A3-AF39-AE42-81F3-262BAEB0B15E}"/>
              </c:ext>
            </c:extLst>
          </c:dPt>
          <c:dPt>
            <c:idx val="149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A5-AF39-AE42-81F3-262BAEB0B15E}"/>
              </c:ext>
            </c:extLst>
          </c:dPt>
          <c:dPt>
            <c:idx val="1491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A7-AF39-AE42-81F3-262BAEB0B15E}"/>
              </c:ext>
            </c:extLst>
          </c:dPt>
          <c:dPt>
            <c:idx val="149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A9-AF39-AE42-81F3-262BAEB0B15E}"/>
              </c:ext>
            </c:extLst>
          </c:dPt>
          <c:dPt>
            <c:idx val="1493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AB-AF39-AE42-81F3-262BAEB0B15E}"/>
              </c:ext>
            </c:extLst>
          </c:dPt>
          <c:dPt>
            <c:idx val="1494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AD-AF39-AE42-81F3-262BAEB0B15E}"/>
              </c:ext>
            </c:extLst>
          </c:dPt>
          <c:dPt>
            <c:idx val="1495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AF-AF39-AE42-81F3-262BAEB0B15E}"/>
              </c:ext>
            </c:extLst>
          </c:dPt>
          <c:dPt>
            <c:idx val="1496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B1-AF39-AE42-81F3-262BAEB0B15E}"/>
              </c:ext>
            </c:extLst>
          </c:dPt>
          <c:dPt>
            <c:idx val="1497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B3-AF39-AE42-81F3-262BAEB0B15E}"/>
              </c:ext>
            </c:extLst>
          </c:dPt>
          <c:dPt>
            <c:idx val="1498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B5-AF39-AE42-81F3-262BAEB0B15E}"/>
              </c:ext>
            </c:extLst>
          </c:dPt>
          <c:dPt>
            <c:idx val="1499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B7-AF39-AE42-81F3-262BAEB0B15E}"/>
              </c:ext>
            </c:extLst>
          </c:dPt>
          <c:dPt>
            <c:idx val="1500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B9-AF39-AE42-81F3-262BAEB0B15E}"/>
              </c:ext>
            </c:extLst>
          </c:dPt>
          <c:dPt>
            <c:idx val="1501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BB-AF39-AE42-81F3-262BAEB0B15E}"/>
              </c:ext>
            </c:extLst>
          </c:dPt>
          <c:dPt>
            <c:idx val="1502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BD-AF39-AE42-81F3-262BAEB0B15E}"/>
              </c:ext>
            </c:extLst>
          </c:dPt>
          <c:dPt>
            <c:idx val="1503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BF-AF39-AE42-81F3-262BAEB0B15E}"/>
              </c:ext>
            </c:extLst>
          </c:dPt>
          <c:dPt>
            <c:idx val="1504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C1-AF39-AE42-81F3-262BAEB0B15E}"/>
              </c:ext>
            </c:extLst>
          </c:dPt>
          <c:dPt>
            <c:idx val="1505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C3-AF39-AE42-81F3-262BAEB0B15E}"/>
              </c:ext>
            </c:extLst>
          </c:dPt>
          <c:dPt>
            <c:idx val="1506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C5-AF39-AE42-81F3-262BAEB0B15E}"/>
              </c:ext>
            </c:extLst>
          </c:dPt>
          <c:dPt>
            <c:idx val="1507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C7-AF39-AE42-81F3-262BAEB0B15E}"/>
              </c:ext>
            </c:extLst>
          </c:dPt>
          <c:dPt>
            <c:idx val="1508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C9-AF39-AE42-81F3-262BAEB0B15E}"/>
              </c:ext>
            </c:extLst>
          </c:dPt>
          <c:dPt>
            <c:idx val="1509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CB-AF39-AE42-81F3-262BAEB0B15E}"/>
              </c:ext>
            </c:extLst>
          </c:dPt>
          <c:dPt>
            <c:idx val="151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CD-AF39-AE42-81F3-262BAEB0B15E}"/>
              </c:ext>
            </c:extLst>
          </c:dPt>
          <c:dPt>
            <c:idx val="1511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CF-AF39-AE42-81F3-262BAEB0B15E}"/>
              </c:ext>
            </c:extLst>
          </c:dPt>
          <c:dPt>
            <c:idx val="151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D1-AF39-AE42-81F3-262BAEB0B15E}"/>
              </c:ext>
            </c:extLst>
          </c:dPt>
          <c:dPt>
            <c:idx val="151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D3-AF39-AE42-81F3-262BAEB0B15E}"/>
              </c:ext>
            </c:extLst>
          </c:dPt>
          <c:dPt>
            <c:idx val="151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D5-AF39-AE42-81F3-262BAEB0B15E}"/>
              </c:ext>
            </c:extLst>
          </c:dPt>
          <c:dPt>
            <c:idx val="1515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D7-AF39-AE42-81F3-262BAEB0B15E}"/>
              </c:ext>
            </c:extLst>
          </c:dPt>
          <c:dPt>
            <c:idx val="1516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D9-AF39-AE42-81F3-262BAEB0B15E}"/>
              </c:ext>
            </c:extLst>
          </c:dPt>
          <c:dPt>
            <c:idx val="1517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DB-AF39-AE42-81F3-262BAEB0B15E}"/>
              </c:ext>
            </c:extLst>
          </c:dPt>
          <c:dPt>
            <c:idx val="1518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DD-AF39-AE42-81F3-262BAEB0B15E}"/>
              </c:ext>
            </c:extLst>
          </c:dPt>
          <c:dPt>
            <c:idx val="1519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DF-AF39-AE42-81F3-262BAEB0B15E}"/>
              </c:ext>
            </c:extLst>
          </c:dPt>
          <c:dPt>
            <c:idx val="152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E1-AF39-AE42-81F3-262BAEB0B15E}"/>
              </c:ext>
            </c:extLst>
          </c:dPt>
          <c:dPt>
            <c:idx val="1521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E3-AF39-AE42-81F3-262BAEB0B15E}"/>
              </c:ext>
            </c:extLst>
          </c:dPt>
          <c:dPt>
            <c:idx val="1522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E5-AF39-AE42-81F3-262BAEB0B15E}"/>
              </c:ext>
            </c:extLst>
          </c:dPt>
          <c:dPt>
            <c:idx val="152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E7-AF39-AE42-81F3-262BAEB0B15E}"/>
              </c:ext>
            </c:extLst>
          </c:dPt>
          <c:dPt>
            <c:idx val="152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E9-AF39-AE42-81F3-262BAEB0B15E}"/>
              </c:ext>
            </c:extLst>
          </c:dPt>
          <c:dPt>
            <c:idx val="152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EB-AF39-AE42-81F3-262BAEB0B15E}"/>
              </c:ext>
            </c:extLst>
          </c:dPt>
          <c:dPt>
            <c:idx val="1526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ED-AF39-AE42-81F3-262BAEB0B15E}"/>
              </c:ext>
            </c:extLst>
          </c:dPt>
          <c:dPt>
            <c:idx val="152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EF-AF39-AE42-81F3-262BAEB0B15E}"/>
              </c:ext>
            </c:extLst>
          </c:dPt>
          <c:dPt>
            <c:idx val="152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F1-AF39-AE42-81F3-262BAEB0B15E}"/>
              </c:ext>
            </c:extLst>
          </c:dPt>
          <c:dPt>
            <c:idx val="1529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F3-AF39-AE42-81F3-262BAEB0B15E}"/>
              </c:ext>
            </c:extLst>
          </c:dPt>
          <c:dPt>
            <c:idx val="153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F5-AF39-AE42-81F3-262BAEB0B15E}"/>
              </c:ext>
            </c:extLst>
          </c:dPt>
          <c:dPt>
            <c:idx val="1531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F7-AF39-AE42-81F3-262BAEB0B15E}"/>
              </c:ext>
            </c:extLst>
          </c:dPt>
          <c:dPt>
            <c:idx val="1532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F9-AF39-AE42-81F3-262BAEB0B15E}"/>
              </c:ext>
            </c:extLst>
          </c:dPt>
          <c:dPt>
            <c:idx val="1533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FB-AF39-AE42-81F3-262BAEB0B15E}"/>
              </c:ext>
            </c:extLst>
          </c:dPt>
          <c:dPt>
            <c:idx val="1534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FD-AF39-AE42-81F3-262BAEB0B15E}"/>
              </c:ext>
            </c:extLst>
          </c:dPt>
          <c:dPt>
            <c:idx val="1535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BFF-AF39-AE42-81F3-262BAEB0B15E}"/>
              </c:ext>
            </c:extLst>
          </c:dPt>
          <c:dPt>
            <c:idx val="1536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01-AF39-AE42-81F3-262BAEB0B15E}"/>
              </c:ext>
            </c:extLst>
          </c:dPt>
          <c:dPt>
            <c:idx val="153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03-AF39-AE42-81F3-262BAEB0B15E}"/>
              </c:ext>
            </c:extLst>
          </c:dPt>
          <c:dPt>
            <c:idx val="153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05-AF39-AE42-81F3-262BAEB0B15E}"/>
              </c:ext>
            </c:extLst>
          </c:dPt>
          <c:dPt>
            <c:idx val="153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07-AF39-AE42-81F3-262BAEB0B15E}"/>
              </c:ext>
            </c:extLst>
          </c:dPt>
          <c:dPt>
            <c:idx val="154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09-AF39-AE42-81F3-262BAEB0B15E}"/>
              </c:ext>
            </c:extLst>
          </c:dPt>
          <c:dPt>
            <c:idx val="154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0B-AF39-AE42-81F3-262BAEB0B15E}"/>
              </c:ext>
            </c:extLst>
          </c:dPt>
          <c:dPt>
            <c:idx val="1542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0D-AF39-AE42-81F3-262BAEB0B15E}"/>
              </c:ext>
            </c:extLst>
          </c:dPt>
          <c:dPt>
            <c:idx val="1543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0F-AF39-AE42-81F3-262BAEB0B15E}"/>
              </c:ext>
            </c:extLst>
          </c:dPt>
          <c:dPt>
            <c:idx val="1544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11-AF39-AE42-81F3-262BAEB0B15E}"/>
              </c:ext>
            </c:extLst>
          </c:dPt>
          <c:dPt>
            <c:idx val="1545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13-AF39-AE42-81F3-262BAEB0B15E}"/>
              </c:ext>
            </c:extLst>
          </c:dPt>
          <c:dPt>
            <c:idx val="154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15-AF39-AE42-81F3-262BAEB0B15E}"/>
              </c:ext>
            </c:extLst>
          </c:dPt>
          <c:dPt>
            <c:idx val="1547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17-AF39-AE42-81F3-262BAEB0B15E}"/>
              </c:ext>
            </c:extLst>
          </c:dPt>
          <c:dPt>
            <c:idx val="154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19-AF39-AE42-81F3-262BAEB0B15E}"/>
              </c:ext>
            </c:extLst>
          </c:dPt>
          <c:dPt>
            <c:idx val="1549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1B-AF39-AE42-81F3-262BAEB0B15E}"/>
              </c:ext>
            </c:extLst>
          </c:dPt>
          <c:dPt>
            <c:idx val="155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1D-AF39-AE42-81F3-262BAEB0B15E}"/>
              </c:ext>
            </c:extLst>
          </c:dPt>
          <c:dPt>
            <c:idx val="1551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1F-AF39-AE42-81F3-262BAEB0B15E}"/>
              </c:ext>
            </c:extLst>
          </c:dPt>
          <c:dPt>
            <c:idx val="1552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21-AF39-AE42-81F3-262BAEB0B15E}"/>
              </c:ext>
            </c:extLst>
          </c:dPt>
          <c:dPt>
            <c:idx val="1553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23-AF39-AE42-81F3-262BAEB0B15E}"/>
              </c:ext>
            </c:extLst>
          </c:dPt>
          <c:dPt>
            <c:idx val="1554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25-AF39-AE42-81F3-262BAEB0B15E}"/>
              </c:ext>
            </c:extLst>
          </c:dPt>
          <c:dPt>
            <c:idx val="1555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27-AF39-AE42-81F3-262BAEB0B15E}"/>
              </c:ext>
            </c:extLst>
          </c:dPt>
          <c:dPt>
            <c:idx val="1556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29-AF39-AE42-81F3-262BAEB0B15E}"/>
              </c:ext>
            </c:extLst>
          </c:dPt>
          <c:dPt>
            <c:idx val="1557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2B-AF39-AE42-81F3-262BAEB0B15E}"/>
              </c:ext>
            </c:extLst>
          </c:dPt>
          <c:dPt>
            <c:idx val="1558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2D-AF39-AE42-81F3-262BAEB0B15E}"/>
              </c:ext>
            </c:extLst>
          </c:dPt>
          <c:dPt>
            <c:idx val="1559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2F-AF39-AE42-81F3-262BAEB0B15E}"/>
              </c:ext>
            </c:extLst>
          </c:dPt>
          <c:dPt>
            <c:idx val="156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31-AF39-AE42-81F3-262BAEB0B15E}"/>
              </c:ext>
            </c:extLst>
          </c:dPt>
          <c:dPt>
            <c:idx val="1561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33-AF39-AE42-81F3-262BAEB0B15E}"/>
              </c:ext>
            </c:extLst>
          </c:dPt>
          <c:dPt>
            <c:idx val="1562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35-AF39-AE42-81F3-262BAEB0B15E}"/>
              </c:ext>
            </c:extLst>
          </c:dPt>
          <c:dPt>
            <c:idx val="1563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37-AF39-AE42-81F3-262BAEB0B15E}"/>
              </c:ext>
            </c:extLst>
          </c:dPt>
          <c:dPt>
            <c:idx val="1564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39-AF39-AE42-81F3-262BAEB0B15E}"/>
              </c:ext>
            </c:extLst>
          </c:dPt>
          <c:dPt>
            <c:idx val="1565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3B-AF39-AE42-81F3-262BAEB0B15E}"/>
              </c:ext>
            </c:extLst>
          </c:dPt>
          <c:dPt>
            <c:idx val="156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3D-AF39-AE42-81F3-262BAEB0B15E}"/>
              </c:ext>
            </c:extLst>
          </c:dPt>
          <c:dPt>
            <c:idx val="156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3F-AF39-AE42-81F3-262BAEB0B15E}"/>
              </c:ext>
            </c:extLst>
          </c:dPt>
          <c:dPt>
            <c:idx val="1568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41-AF39-AE42-81F3-262BAEB0B15E}"/>
              </c:ext>
            </c:extLst>
          </c:dPt>
          <c:dPt>
            <c:idx val="1569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43-AF39-AE42-81F3-262BAEB0B15E}"/>
              </c:ext>
            </c:extLst>
          </c:dPt>
          <c:dPt>
            <c:idx val="157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45-AF39-AE42-81F3-262BAEB0B15E}"/>
              </c:ext>
            </c:extLst>
          </c:dPt>
          <c:dPt>
            <c:idx val="157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47-AF39-AE42-81F3-262BAEB0B15E}"/>
              </c:ext>
            </c:extLst>
          </c:dPt>
          <c:dPt>
            <c:idx val="1572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49-AF39-AE42-81F3-262BAEB0B15E}"/>
              </c:ext>
            </c:extLst>
          </c:dPt>
          <c:dPt>
            <c:idx val="157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4B-AF39-AE42-81F3-262BAEB0B15E}"/>
              </c:ext>
            </c:extLst>
          </c:dPt>
          <c:dPt>
            <c:idx val="157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4D-AF39-AE42-81F3-262BAEB0B15E}"/>
              </c:ext>
            </c:extLst>
          </c:dPt>
          <c:dPt>
            <c:idx val="157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4F-AF39-AE42-81F3-262BAEB0B15E}"/>
              </c:ext>
            </c:extLst>
          </c:dPt>
          <c:dPt>
            <c:idx val="1576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51-AF39-AE42-81F3-262BAEB0B15E}"/>
              </c:ext>
            </c:extLst>
          </c:dPt>
          <c:dPt>
            <c:idx val="1577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53-AF39-AE42-81F3-262BAEB0B15E}"/>
              </c:ext>
            </c:extLst>
          </c:dPt>
          <c:dPt>
            <c:idx val="1578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55-AF39-AE42-81F3-262BAEB0B15E}"/>
              </c:ext>
            </c:extLst>
          </c:dPt>
          <c:dPt>
            <c:idx val="1579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57-AF39-AE42-81F3-262BAEB0B15E}"/>
              </c:ext>
            </c:extLst>
          </c:dPt>
          <c:dPt>
            <c:idx val="158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59-AF39-AE42-81F3-262BAEB0B15E}"/>
              </c:ext>
            </c:extLst>
          </c:dPt>
          <c:dPt>
            <c:idx val="1581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5B-AF39-AE42-81F3-262BAEB0B15E}"/>
              </c:ext>
            </c:extLst>
          </c:dPt>
          <c:dPt>
            <c:idx val="1582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5D-AF39-AE42-81F3-262BAEB0B15E}"/>
              </c:ext>
            </c:extLst>
          </c:dPt>
          <c:dPt>
            <c:idx val="1583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5F-AF39-AE42-81F3-262BAEB0B15E}"/>
              </c:ext>
            </c:extLst>
          </c:dPt>
          <c:dPt>
            <c:idx val="1584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61-AF39-AE42-81F3-262BAEB0B15E}"/>
              </c:ext>
            </c:extLst>
          </c:dPt>
          <c:dPt>
            <c:idx val="1585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63-AF39-AE42-81F3-262BAEB0B15E}"/>
              </c:ext>
            </c:extLst>
          </c:dPt>
          <c:dPt>
            <c:idx val="1586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65-AF39-AE42-81F3-262BAEB0B15E}"/>
              </c:ext>
            </c:extLst>
          </c:dPt>
          <c:dPt>
            <c:idx val="1587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67-AF39-AE42-81F3-262BAEB0B15E}"/>
              </c:ext>
            </c:extLst>
          </c:dPt>
          <c:dPt>
            <c:idx val="1588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69-AF39-AE42-81F3-262BAEB0B15E}"/>
              </c:ext>
            </c:extLst>
          </c:dPt>
          <c:dPt>
            <c:idx val="158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6B-AF39-AE42-81F3-262BAEB0B15E}"/>
              </c:ext>
            </c:extLst>
          </c:dPt>
          <c:dPt>
            <c:idx val="159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6D-AF39-AE42-81F3-262BAEB0B15E}"/>
              </c:ext>
            </c:extLst>
          </c:dPt>
          <c:dPt>
            <c:idx val="159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6F-AF39-AE42-81F3-262BAEB0B15E}"/>
              </c:ext>
            </c:extLst>
          </c:dPt>
          <c:dPt>
            <c:idx val="159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71-AF39-AE42-81F3-262BAEB0B15E}"/>
              </c:ext>
            </c:extLst>
          </c:dPt>
          <c:dPt>
            <c:idx val="159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73-AF39-AE42-81F3-262BAEB0B15E}"/>
              </c:ext>
            </c:extLst>
          </c:dPt>
          <c:dPt>
            <c:idx val="159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75-AF39-AE42-81F3-262BAEB0B15E}"/>
              </c:ext>
            </c:extLst>
          </c:dPt>
          <c:dPt>
            <c:idx val="159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77-AF39-AE42-81F3-262BAEB0B15E}"/>
              </c:ext>
            </c:extLst>
          </c:dPt>
          <c:dPt>
            <c:idx val="1596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79-AF39-AE42-81F3-262BAEB0B15E}"/>
              </c:ext>
            </c:extLst>
          </c:dPt>
          <c:dPt>
            <c:idx val="1597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7B-AF39-AE42-81F3-262BAEB0B15E}"/>
              </c:ext>
            </c:extLst>
          </c:dPt>
          <c:dPt>
            <c:idx val="1598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7D-AF39-AE42-81F3-262BAEB0B15E}"/>
              </c:ext>
            </c:extLst>
          </c:dPt>
          <c:dPt>
            <c:idx val="1599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7F-AF39-AE42-81F3-262BAEB0B15E}"/>
              </c:ext>
            </c:extLst>
          </c:dPt>
          <c:dPt>
            <c:idx val="160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81-AF39-AE42-81F3-262BAEB0B15E}"/>
              </c:ext>
            </c:extLst>
          </c:dPt>
          <c:dPt>
            <c:idx val="1601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83-AF39-AE42-81F3-262BAEB0B15E}"/>
              </c:ext>
            </c:extLst>
          </c:dPt>
          <c:dPt>
            <c:idx val="1602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85-AF39-AE42-81F3-262BAEB0B15E}"/>
              </c:ext>
            </c:extLst>
          </c:dPt>
          <c:dPt>
            <c:idx val="1603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87-AF39-AE42-81F3-262BAEB0B15E}"/>
              </c:ext>
            </c:extLst>
          </c:dPt>
          <c:dPt>
            <c:idx val="1604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89-AF39-AE42-81F3-262BAEB0B15E}"/>
              </c:ext>
            </c:extLst>
          </c:dPt>
          <c:dPt>
            <c:idx val="1605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8B-AF39-AE42-81F3-262BAEB0B15E}"/>
              </c:ext>
            </c:extLst>
          </c:dPt>
          <c:dPt>
            <c:idx val="1606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8D-AF39-AE42-81F3-262BAEB0B15E}"/>
              </c:ext>
            </c:extLst>
          </c:dPt>
          <c:dPt>
            <c:idx val="1607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8F-AF39-AE42-81F3-262BAEB0B15E}"/>
              </c:ext>
            </c:extLst>
          </c:dPt>
          <c:dPt>
            <c:idx val="1608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91-AF39-AE42-81F3-262BAEB0B15E}"/>
              </c:ext>
            </c:extLst>
          </c:dPt>
          <c:dPt>
            <c:idx val="1609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93-AF39-AE42-81F3-262BAEB0B15E}"/>
              </c:ext>
            </c:extLst>
          </c:dPt>
          <c:dPt>
            <c:idx val="1610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95-AF39-AE42-81F3-262BAEB0B15E}"/>
              </c:ext>
            </c:extLst>
          </c:dPt>
          <c:dPt>
            <c:idx val="1611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97-AF39-AE42-81F3-262BAEB0B15E}"/>
              </c:ext>
            </c:extLst>
          </c:dPt>
          <c:dPt>
            <c:idx val="1612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99-AF39-AE42-81F3-262BAEB0B15E}"/>
              </c:ext>
            </c:extLst>
          </c:dPt>
          <c:dPt>
            <c:idx val="1613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9B-AF39-AE42-81F3-262BAEB0B15E}"/>
              </c:ext>
            </c:extLst>
          </c:dPt>
          <c:dPt>
            <c:idx val="161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9D-AF39-AE42-81F3-262BAEB0B15E}"/>
              </c:ext>
            </c:extLst>
          </c:dPt>
          <c:dPt>
            <c:idx val="1615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9F-AF39-AE42-81F3-262BAEB0B15E}"/>
              </c:ext>
            </c:extLst>
          </c:dPt>
          <c:dPt>
            <c:idx val="1616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A1-AF39-AE42-81F3-262BAEB0B15E}"/>
              </c:ext>
            </c:extLst>
          </c:dPt>
          <c:dPt>
            <c:idx val="1617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A3-AF39-AE42-81F3-262BAEB0B15E}"/>
              </c:ext>
            </c:extLst>
          </c:dPt>
          <c:dPt>
            <c:idx val="1618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A5-AF39-AE42-81F3-262BAEB0B15E}"/>
              </c:ext>
            </c:extLst>
          </c:dPt>
          <c:dPt>
            <c:idx val="1619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A7-AF39-AE42-81F3-262BAEB0B15E}"/>
              </c:ext>
            </c:extLst>
          </c:dPt>
          <c:dPt>
            <c:idx val="162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A9-AF39-AE42-81F3-262BAEB0B15E}"/>
              </c:ext>
            </c:extLst>
          </c:dPt>
          <c:dPt>
            <c:idx val="162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AB-AF39-AE42-81F3-262BAEB0B15E}"/>
              </c:ext>
            </c:extLst>
          </c:dPt>
          <c:dPt>
            <c:idx val="162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AD-AF39-AE42-81F3-262BAEB0B15E}"/>
              </c:ext>
            </c:extLst>
          </c:dPt>
          <c:dPt>
            <c:idx val="162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AF-AF39-AE42-81F3-262BAEB0B15E}"/>
              </c:ext>
            </c:extLst>
          </c:dPt>
          <c:dPt>
            <c:idx val="162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B1-AF39-AE42-81F3-262BAEB0B15E}"/>
              </c:ext>
            </c:extLst>
          </c:dPt>
          <c:dPt>
            <c:idx val="162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B3-AF39-AE42-81F3-262BAEB0B15E}"/>
              </c:ext>
            </c:extLst>
          </c:dPt>
          <c:dPt>
            <c:idx val="162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B5-AF39-AE42-81F3-262BAEB0B15E}"/>
              </c:ext>
            </c:extLst>
          </c:dPt>
          <c:dPt>
            <c:idx val="162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B7-AF39-AE42-81F3-262BAEB0B15E}"/>
              </c:ext>
            </c:extLst>
          </c:dPt>
          <c:dPt>
            <c:idx val="162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B9-AF39-AE42-81F3-262BAEB0B15E}"/>
              </c:ext>
            </c:extLst>
          </c:dPt>
          <c:dPt>
            <c:idx val="162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BB-AF39-AE42-81F3-262BAEB0B15E}"/>
              </c:ext>
            </c:extLst>
          </c:dPt>
          <c:dPt>
            <c:idx val="163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BD-AF39-AE42-81F3-262BAEB0B15E}"/>
              </c:ext>
            </c:extLst>
          </c:dPt>
          <c:dPt>
            <c:idx val="163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BF-AF39-AE42-81F3-262BAEB0B15E}"/>
              </c:ext>
            </c:extLst>
          </c:dPt>
          <c:dPt>
            <c:idx val="163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C1-AF39-AE42-81F3-262BAEB0B15E}"/>
              </c:ext>
            </c:extLst>
          </c:dPt>
          <c:dPt>
            <c:idx val="163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C3-AF39-AE42-81F3-262BAEB0B15E}"/>
              </c:ext>
            </c:extLst>
          </c:dPt>
          <c:dPt>
            <c:idx val="163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C5-AF39-AE42-81F3-262BAEB0B15E}"/>
              </c:ext>
            </c:extLst>
          </c:dPt>
          <c:dPt>
            <c:idx val="163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C7-AF39-AE42-81F3-262BAEB0B15E}"/>
              </c:ext>
            </c:extLst>
          </c:dPt>
          <c:dPt>
            <c:idx val="163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C9-AF39-AE42-81F3-262BAEB0B15E}"/>
              </c:ext>
            </c:extLst>
          </c:dPt>
          <c:dPt>
            <c:idx val="163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CB-AF39-AE42-81F3-262BAEB0B15E}"/>
              </c:ext>
            </c:extLst>
          </c:dPt>
          <c:dPt>
            <c:idx val="163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CD-AF39-AE42-81F3-262BAEB0B15E}"/>
              </c:ext>
            </c:extLst>
          </c:dPt>
          <c:dPt>
            <c:idx val="163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CF-AF39-AE42-81F3-262BAEB0B15E}"/>
              </c:ext>
            </c:extLst>
          </c:dPt>
          <c:dPt>
            <c:idx val="164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D1-AF39-AE42-81F3-262BAEB0B15E}"/>
              </c:ext>
            </c:extLst>
          </c:dPt>
          <c:dPt>
            <c:idx val="164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D3-AF39-AE42-81F3-262BAEB0B15E}"/>
              </c:ext>
            </c:extLst>
          </c:dPt>
          <c:dPt>
            <c:idx val="164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D5-AF39-AE42-81F3-262BAEB0B15E}"/>
              </c:ext>
            </c:extLst>
          </c:dPt>
          <c:dPt>
            <c:idx val="164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D7-AF39-AE42-81F3-262BAEB0B15E}"/>
              </c:ext>
            </c:extLst>
          </c:dPt>
          <c:dPt>
            <c:idx val="164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D9-AF39-AE42-81F3-262BAEB0B15E}"/>
              </c:ext>
            </c:extLst>
          </c:dPt>
          <c:dPt>
            <c:idx val="164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DB-AF39-AE42-81F3-262BAEB0B15E}"/>
              </c:ext>
            </c:extLst>
          </c:dPt>
          <c:dPt>
            <c:idx val="164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DD-AF39-AE42-81F3-262BAEB0B15E}"/>
              </c:ext>
            </c:extLst>
          </c:dPt>
          <c:dPt>
            <c:idx val="164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DF-AF39-AE42-81F3-262BAEB0B15E}"/>
              </c:ext>
            </c:extLst>
          </c:dPt>
          <c:dPt>
            <c:idx val="164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E1-AF39-AE42-81F3-262BAEB0B15E}"/>
              </c:ext>
            </c:extLst>
          </c:dPt>
          <c:dPt>
            <c:idx val="164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E3-AF39-AE42-81F3-262BAEB0B15E}"/>
              </c:ext>
            </c:extLst>
          </c:dPt>
          <c:dPt>
            <c:idx val="165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E5-AF39-AE42-81F3-262BAEB0B15E}"/>
              </c:ext>
            </c:extLst>
          </c:dPt>
          <c:dPt>
            <c:idx val="165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E7-AF39-AE42-81F3-262BAEB0B15E}"/>
              </c:ext>
            </c:extLst>
          </c:dPt>
          <c:dPt>
            <c:idx val="165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E9-AF39-AE42-81F3-262BAEB0B15E}"/>
              </c:ext>
            </c:extLst>
          </c:dPt>
          <c:dPt>
            <c:idx val="165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EB-AF39-AE42-81F3-262BAEB0B15E}"/>
              </c:ext>
            </c:extLst>
          </c:dPt>
          <c:dPt>
            <c:idx val="165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ED-AF39-AE42-81F3-262BAEB0B15E}"/>
              </c:ext>
            </c:extLst>
          </c:dPt>
          <c:dPt>
            <c:idx val="165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EF-AF39-AE42-81F3-262BAEB0B15E}"/>
              </c:ext>
            </c:extLst>
          </c:dPt>
          <c:dPt>
            <c:idx val="165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F1-AF39-AE42-81F3-262BAEB0B15E}"/>
              </c:ext>
            </c:extLst>
          </c:dPt>
          <c:dPt>
            <c:idx val="165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F3-AF39-AE42-81F3-262BAEB0B15E}"/>
              </c:ext>
            </c:extLst>
          </c:dPt>
          <c:dPt>
            <c:idx val="165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F5-AF39-AE42-81F3-262BAEB0B15E}"/>
              </c:ext>
            </c:extLst>
          </c:dPt>
          <c:dPt>
            <c:idx val="165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F7-AF39-AE42-81F3-262BAEB0B15E}"/>
              </c:ext>
            </c:extLst>
          </c:dPt>
          <c:dPt>
            <c:idx val="166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F9-AF39-AE42-81F3-262BAEB0B15E}"/>
              </c:ext>
            </c:extLst>
          </c:dPt>
          <c:dPt>
            <c:idx val="166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FB-AF39-AE42-81F3-262BAEB0B15E}"/>
              </c:ext>
            </c:extLst>
          </c:dPt>
          <c:dPt>
            <c:idx val="166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FD-AF39-AE42-81F3-262BAEB0B15E}"/>
              </c:ext>
            </c:extLst>
          </c:dPt>
          <c:dPt>
            <c:idx val="166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CFF-AF39-AE42-81F3-262BAEB0B15E}"/>
              </c:ext>
            </c:extLst>
          </c:dPt>
          <c:dPt>
            <c:idx val="166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01-AF39-AE42-81F3-262BAEB0B15E}"/>
              </c:ext>
            </c:extLst>
          </c:dPt>
          <c:dPt>
            <c:idx val="166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03-AF39-AE42-81F3-262BAEB0B15E}"/>
              </c:ext>
            </c:extLst>
          </c:dPt>
          <c:dPt>
            <c:idx val="166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05-AF39-AE42-81F3-262BAEB0B15E}"/>
              </c:ext>
            </c:extLst>
          </c:dPt>
          <c:dPt>
            <c:idx val="166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07-AF39-AE42-81F3-262BAEB0B15E}"/>
              </c:ext>
            </c:extLst>
          </c:dPt>
          <c:dPt>
            <c:idx val="166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09-AF39-AE42-81F3-262BAEB0B15E}"/>
              </c:ext>
            </c:extLst>
          </c:dPt>
          <c:dPt>
            <c:idx val="166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0B-AF39-AE42-81F3-262BAEB0B15E}"/>
              </c:ext>
            </c:extLst>
          </c:dPt>
          <c:dPt>
            <c:idx val="167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0D-AF39-AE42-81F3-262BAEB0B15E}"/>
              </c:ext>
            </c:extLst>
          </c:dPt>
          <c:dPt>
            <c:idx val="167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0F-AF39-AE42-81F3-262BAEB0B15E}"/>
              </c:ext>
            </c:extLst>
          </c:dPt>
          <c:dPt>
            <c:idx val="167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11-AF39-AE42-81F3-262BAEB0B15E}"/>
              </c:ext>
            </c:extLst>
          </c:dPt>
          <c:dPt>
            <c:idx val="167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13-AF39-AE42-81F3-262BAEB0B15E}"/>
              </c:ext>
            </c:extLst>
          </c:dPt>
          <c:dPt>
            <c:idx val="167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15-AF39-AE42-81F3-262BAEB0B15E}"/>
              </c:ext>
            </c:extLst>
          </c:dPt>
          <c:dPt>
            <c:idx val="167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17-AF39-AE42-81F3-262BAEB0B15E}"/>
              </c:ext>
            </c:extLst>
          </c:dPt>
          <c:dPt>
            <c:idx val="167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19-AF39-AE42-81F3-262BAEB0B15E}"/>
              </c:ext>
            </c:extLst>
          </c:dPt>
          <c:dPt>
            <c:idx val="1677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1B-AF39-AE42-81F3-262BAEB0B15E}"/>
              </c:ext>
            </c:extLst>
          </c:dPt>
          <c:dPt>
            <c:idx val="167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1D-AF39-AE42-81F3-262BAEB0B15E}"/>
              </c:ext>
            </c:extLst>
          </c:dPt>
          <c:dPt>
            <c:idx val="1679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1F-AF39-AE42-81F3-262BAEB0B15E}"/>
              </c:ext>
            </c:extLst>
          </c:dPt>
          <c:dPt>
            <c:idx val="168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21-AF39-AE42-81F3-262BAEB0B15E}"/>
              </c:ext>
            </c:extLst>
          </c:dPt>
          <c:dPt>
            <c:idx val="168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23-AF39-AE42-81F3-262BAEB0B15E}"/>
              </c:ext>
            </c:extLst>
          </c:dPt>
          <c:dPt>
            <c:idx val="168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25-AF39-AE42-81F3-262BAEB0B15E}"/>
              </c:ext>
            </c:extLst>
          </c:dPt>
          <c:dPt>
            <c:idx val="168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27-AF39-AE42-81F3-262BAEB0B15E}"/>
              </c:ext>
            </c:extLst>
          </c:dPt>
          <c:dPt>
            <c:idx val="168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29-AF39-AE42-81F3-262BAEB0B15E}"/>
              </c:ext>
            </c:extLst>
          </c:dPt>
          <c:dPt>
            <c:idx val="168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2B-AF39-AE42-81F3-262BAEB0B15E}"/>
              </c:ext>
            </c:extLst>
          </c:dPt>
          <c:dPt>
            <c:idx val="168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2D-AF39-AE42-81F3-262BAEB0B15E}"/>
              </c:ext>
            </c:extLst>
          </c:dPt>
          <c:dPt>
            <c:idx val="168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2F-AF39-AE42-81F3-262BAEB0B15E}"/>
              </c:ext>
            </c:extLst>
          </c:dPt>
          <c:dPt>
            <c:idx val="168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31-AF39-AE42-81F3-262BAEB0B15E}"/>
              </c:ext>
            </c:extLst>
          </c:dPt>
          <c:dPt>
            <c:idx val="168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33-AF39-AE42-81F3-262BAEB0B15E}"/>
              </c:ext>
            </c:extLst>
          </c:dPt>
          <c:dPt>
            <c:idx val="169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35-AF39-AE42-81F3-262BAEB0B15E}"/>
              </c:ext>
            </c:extLst>
          </c:dPt>
          <c:dPt>
            <c:idx val="169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37-AF39-AE42-81F3-262BAEB0B15E}"/>
              </c:ext>
            </c:extLst>
          </c:dPt>
          <c:dPt>
            <c:idx val="169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39-AF39-AE42-81F3-262BAEB0B15E}"/>
              </c:ext>
            </c:extLst>
          </c:dPt>
          <c:dPt>
            <c:idx val="169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3B-AF39-AE42-81F3-262BAEB0B15E}"/>
              </c:ext>
            </c:extLst>
          </c:dPt>
          <c:dPt>
            <c:idx val="169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3D-AF39-AE42-81F3-262BAEB0B15E}"/>
              </c:ext>
            </c:extLst>
          </c:dPt>
          <c:dPt>
            <c:idx val="169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3F-AF39-AE42-81F3-262BAEB0B15E}"/>
              </c:ext>
            </c:extLst>
          </c:dPt>
          <c:dPt>
            <c:idx val="169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D41-AF39-AE42-81F3-262BAEB0B1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Helvetica Neue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'Actual Monthly Expenses'!$E$12:$E$16</c:f>
              <c:strCache>
                <c:ptCount val="5"/>
                <c:pt idx="0">
                  <c:v>Live</c:v>
                </c:pt>
                <c:pt idx="1">
                  <c:v>Give</c:v>
                </c:pt>
                <c:pt idx="2">
                  <c:v>Owe: Debt</c:v>
                </c:pt>
                <c:pt idx="3">
                  <c:v>Owe: Taxes</c:v>
                </c:pt>
                <c:pt idx="4">
                  <c:v>Grow</c:v>
                </c:pt>
              </c:strCache>
            </c:strRef>
          </c:cat>
          <c:val>
            <c:numRef>
              <c:f>'Actual Monthly Expenses'!$F$12:$F$1708</c:f>
              <c:numCache>
                <c:formatCode>0%</c:formatCode>
                <c:ptCount val="1697"/>
                <c:pt idx="0">
                  <c:v>0.45600000000000002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0.24399999999999999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3-4EAC-95A4-3A65A53E708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81385707966"/>
          <c:y val="3.4989651455599201E-2"/>
          <c:w val="0.83031412140497696"/>
          <c:h val="0.930020697088801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C1-5B47-A7A7-A8C29DEF2A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C1-5B47-A7A7-A8C29DEF2A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C1-5B47-A7A7-A8C29DEF2A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C1-5B47-A7A7-A8C29DEF2A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C1-5B47-A7A7-A8C29DEF2A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Helvetica Neue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'Actual vs. Spending Plan'!$F$12:$F$16</c:f>
              <c:strCache>
                <c:ptCount val="5"/>
                <c:pt idx="0">
                  <c:v>Live</c:v>
                </c:pt>
                <c:pt idx="1">
                  <c:v>Give</c:v>
                </c:pt>
                <c:pt idx="2">
                  <c:v>Owe: Debt</c:v>
                </c:pt>
                <c:pt idx="3">
                  <c:v>Owe: Taxes</c:v>
                </c:pt>
                <c:pt idx="4">
                  <c:v>Grow</c:v>
                </c:pt>
              </c:strCache>
            </c:strRef>
          </c:cat>
          <c:val>
            <c:numRef>
              <c:f>'Actual vs. Spending Plan'!$G$12:$G$16</c:f>
              <c:numCache>
                <c:formatCode>0%</c:formatCode>
                <c:ptCount val="5"/>
                <c:pt idx="0">
                  <c:v>0.45600000000000002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0.24399999999999999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3-4EAC-95A4-3A65A53E708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81385707966"/>
          <c:y val="3.4989651455599201E-2"/>
          <c:w val="0.83031412140497696"/>
          <c:h val="0.930020697088801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A2-734E-87C6-25F063AD09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A2-734E-87C6-25F063AD09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A2-734E-87C6-25F063AD09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A2-734E-87C6-25F063AD09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A2-734E-87C6-25F063AD09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Helvetica Neue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'Actual vs. Spending Plan'!$F$27:$F$31</c:f>
              <c:strCache>
                <c:ptCount val="5"/>
                <c:pt idx="0">
                  <c:v>Live</c:v>
                </c:pt>
                <c:pt idx="1">
                  <c:v>Give</c:v>
                </c:pt>
                <c:pt idx="2">
                  <c:v>Owe: Debt</c:v>
                </c:pt>
                <c:pt idx="3">
                  <c:v>Owe: Taxes</c:v>
                </c:pt>
                <c:pt idx="4">
                  <c:v>Grow</c:v>
                </c:pt>
              </c:strCache>
            </c:strRef>
          </c:cat>
          <c:val>
            <c:numRef>
              <c:f>'Actual vs. Spending Plan'!$G$27:$G$31</c:f>
              <c:numCache>
                <c:formatCode>0%</c:formatCode>
                <c:ptCount val="5"/>
                <c:pt idx="0">
                  <c:v>0.49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3-4EAC-95A4-3A65A53E708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6</xdr:row>
      <xdr:rowOff>0</xdr:rowOff>
    </xdr:from>
    <xdr:to>
      <xdr:col>13</xdr:col>
      <xdr:colOff>192454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2</xdr:row>
      <xdr:rowOff>165100</xdr:rowOff>
    </xdr:from>
    <xdr:to>
      <xdr:col>12</xdr:col>
      <xdr:colOff>139700</xdr:colOff>
      <xdr:row>3</xdr:row>
      <xdr:rowOff>215900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04500" y="622300"/>
          <a:ext cx="33274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PIE DIAGRAM</a:t>
          </a:r>
        </a:p>
        <a:p>
          <a:pPr algn="ctr"/>
          <a:endParaRPr lang="en-US" sz="1400" b="1"/>
        </a:p>
        <a:p>
          <a:pPr algn="ctr"/>
          <a:endParaRPr 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3</xdr:row>
      <xdr:rowOff>63500</xdr:rowOff>
    </xdr:from>
    <xdr:to>
      <xdr:col>13</xdr:col>
      <xdr:colOff>78154</xdr:colOff>
      <xdr:row>23</xdr:row>
      <xdr:rowOff>210038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50800</xdr:colOff>
      <xdr:row>1</xdr:row>
      <xdr:rowOff>114300</xdr:rowOff>
    </xdr:from>
    <xdr:to>
      <xdr:col>12</xdr:col>
      <xdr:colOff>76200</xdr:colOff>
      <xdr:row>2</xdr:row>
      <xdr:rowOff>228600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931400" y="342900"/>
          <a:ext cx="33274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PIE DIAGRAM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2</xdr:row>
      <xdr:rowOff>241300</xdr:rowOff>
    </xdr:from>
    <xdr:to>
      <xdr:col>14</xdr:col>
      <xdr:colOff>40054</xdr:colOff>
      <xdr:row>23</xdr:row>
      <xdr:rowOff>95738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24</xdr:row>
      <xdr:rowOff>127000</xdr:rowOff>
    </xdr:from>
    <xdr:to>
      <xdr:col>13</xdr:col>
      <xdr:colOff>814754</xdr:colOff>
      <xdr:row>45</xdr:row>
      <xdr:rowOff>44938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</xdr:row>
      <xdr:rowOff>63500</xdr:rowOff>
    </xdr:from>
    <xdr:to>
      <xdr:col>13</xdr:col>
      <xdr:colOff>25400</xdr:colOff>
      <xdr:row>2</xdr:row>
      <xdr:rowOff>177800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293600" y="292100"/>
          <a:ext cx="33274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ACTUAL SPENDING PIE DIAGRAM</a:t>
          </a:r>
        </a:p>
      </xdr:txBody>
    </xdr:sp>
    <xdr:clientData/>
  </xdr:twoCellAnchor>
  <xdr:twoCellAnchor>
    <xdr:from>
      <xdr:col>8</xdr:col>
      <xdr:colOff>749300</xdr:colOff>
      <xdr:row>23</xdr:row>
      <xdr:rowOff>50800</xdr:rowOff>
    </xdr:from>
    <xdr:to>
      <xdr:col>12</xdr:col>
      <xdr:colOff>774700</xdr:colOff>
      <xdr:row>24</xdr:row>
      <xdr:rowOff>165100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217400" y="5372100"/>
          <a:ext cx="33274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BUDGET SPENDING PIE DIAGRAM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workbookViewId="0">
      <selection activeCell="G28" sqref="G28"/>
    </sheetView>
  </sheetViews>
  <sheetFormatPr baseColWidth="10" defaultRowHeight="18" customHeight="1" x14ac:dyDescent="0.25"/>
  <cols>
    <col min="1" max="1" width="22.83203125" style="1" customWidth="1"/>
    <col min="2" max="2" width="35.6640625" style="2" bestFit="1" customWidth="1"/>
    <col min="3" max="3" width="23.6640625" style="1" customWidth="1"/>
    <col min="4" max="4" width="12.1640625" style="11" customWidth="1"/>
    <col min="5" max="6" width="10.83203125" style="11"/>
    <col min="7" max="16384" width="10.83203125" style="1"/>
  </cols>
  <sheetData>
    <row r="1" spans="1:6" s="11" customFormat="1" ht="18" customHeight="1" x14ac:dyDescent="0.25">
      <c r="A1" s="94" t="s">
        <v>89</v>
      </c>
      <c r="B1" s="94"/>
      <c r="C1" s="94"/>
    </row>
    <row r="2" spans="1:6" s="11" customFormat="1" ht="18" customHeight="1" thickBot="1" x14ac:dyDescent="0.3">
      <c r="A2" s="95"/>
      <c r="B2" s="95"/>
      <c r="C2" s="95"/>
    </row>
    <row r="3" spans="1:6" s="11" customFormat="1" ht="23" customHeight="1" x14ac:dyDescent="0.4">
      <c r="A3" s="98" t="s">
        <v>62</v>
      </c>
      <c r="B3" s="99"/>
      <c r="C3" s="100"/>
    </row>
    <row r="4" spans="1:6" s="11" customFormat="1" ht="18" customHeight="1" thickBot="1" x14ac:dyDescent="0.3">
      <c r="A4" s="101"/>
      <c r="B4" s="102"/>
      <c r="C4" s="76" t="s">
        <v>65</v>
      </c>
      <c r="E4" s="105" t="s">
        <v>63</v>
      </c>
      <c r="F4" s="105"/>
    </row>
    <row r="5" spans="1:6" s="11" customFormat="1" ht="18" customHeight="1" thickBot="1" x14ac:dyDescent="0.3">
      <c r="A5" s="77" t="s">
        <v>51</v>
      </c>
      <c r="B5" s="66"/>
      <c r="C5" s="24">
        <v>10000</v>
      </c>
      <c r="E5" s="103" t="s">
        <v>33</v>
      </c>
      <c r="F5" s="104"/>
    </row>
    <row r="6" spans="1:6" s="11" customFormat="1" ht="18" customHeight="1" x14ac:dyDescent="0.25">
      <c r="A6" s="48"/>
      <c r="B6" s="78"/>
      <c r="C6" s="79"/>
      <c r="E6" s="48" t="s">
        <v>34</v>
      </c>
      <c r="F6" s="49">
        <f>C24</f>
        <v>4900</v>
      </c>
    </row>
    <row r="7" spans="1:6" s="11" customFormat="1" ht="18" customHeight="1" x14ac:dyDescent="0.25">
      <c r="A7" s="77" t="s">
        <v>91</v>
      </c>
      <c r="B7" s="66"/>
      <c r="C7" s="80"/>
      <c r="E7" s="48" t="s">
        <v>35</v>
      </c>
      <c r="F7" s="49">
        <f>C8</f>
        <v>1000</v>
      </c>
    </row>
    <row r="8" spans="1:6" s="11" customFormat="1" ht="18" customHeight="1" x14ac:dyDescent="0.25">
      <c r="A8" s="61" t="s">
        <v>59</v>
      </c>
      <c r="B8" s="81"/>
      <c r="C8" s="92">
        <v>1000</v>
      </c>
      <c r="E8" s="48" t="s">
        <v>36</v>
      </c>
      <c r="F8" s="49">
        <f>C10</f>
        <v>2000</v>
      </c>
    </row>
    <row r="9" spans="1:6" s="11" customFormat="1" ht="18" customHeight="1" x14ac:dyDescent="0.25">
      <c r="A9" s="82" t="s">
        <v>46</v>
      </c>
      <c r="B9" s="83"/>
      <c r="C9" s="92">
        <v>2000</v>
      </c>
      <c r="E9" s="48" t="s">
        <v>37</v>
      </c>
      <c r="F9" s="49">
        <f>C9</f>
        <v>2000</v>
      </c>
    </row>
    <row r="10" spans="1:6" s="11" customFormat="1" ht="18" customHeight="1" x14ac:dyDescent="0.25">
      <c r="A10" s="61" t="s">
        <v>47</v>
      </c>
      <c r="B10" s="81"/>
      <c r="C10" s="92">
        <v>2000</v>
      </c>
      <c r="E10" s="48" t="s">
        <v>38</v>
      </c>
      <c r="F10" s="50">
        <f>C25</f>
        <v>100</v>
      </c>
    </row>
    <row r="11" spans="1:6" s="11" customFormat="1" ht="18" customHeight="1" thickBot="1" x14ac:dyDescent="0.3">
      <c r="A11" s="82"/>
      <c r="B11" s="83" t="s">
        <v>93</v>
      </c>
      <c r="C11" s="89">
        <f>SUM(C8:C10)</f>
        <v>5000</v>
      </c>
      <c r="E11" s="96" t="s">
        <v>39</v>
      </c>
      <c r="F11" s="97"/>
    </row>
    <row r="12" spans="1:6" s="11" customFormat="1" ht="18" customHeight="1" thickBot="1" x14ac:dyDescent="0.3">
      <c r="A12" s="77"/>
      <c r="B12" s="91" t="s">
        <v>3</v>
      </c>
      <c r="C12" s="41">
        <f>C5-C11</f>
        <v>5000</v>
      </c>
      <c r="E12" s="48" t="s">
        <v>34</v>
      </c>
      <c r="F12" s="51">
        <f>C24/C5</f>
        <v>0.49</v>
      </c>
    </row>
    <row r="13" spans="1:6" s="11" customFormat="1" ht="18" customHeight="1" x14ac:dyDescent="0.25">
      <c r="A13" s="77" t="s">
        <v>92</v>
      </c>
      <c r="B13" s="66"/>
      <c r="C13" s="80"/>
      <c r="E13" s="48" t="s">
        <v>35</v>
      </c>
      <c r="F13" s="51">
        <f>C8/C5</f>
        <v>0.1</v>
      </c>
    </row>
    <row r="14" spans="1:6" s="11" customFormat="1" ht="18" customHeight="1" x14ac:dyDescent="0.25">
      <c r="A14" s="61" t="s">
        <v>4</v>
      </c>
      <c r="B14" s="81"/>
      <c r="C14" s="92">
        <v>1500</v>
      </c>
      <c r="E14" s="48" t="s">
        <v>36</v>
      </c>
      <c r="F14" s="51">
        <f>C10/C5</f>
        <v>0.2</v>
      </c>
    </row>
    <row r="15" spans="1:6" s="11" customFormat="1" ht="18" customHeight="1" x14ac:dyDescent="0.25">
      <c r="A15" s="82" t="s">
        <v>5</v>
      </c>
      <c r="B15" s="83"/>
      <c r="C15" s="93">
        <v>800</v>
      </c>
      <c r="E15" s="48" t="s">
        <v>37</v>
      </c>
      <c r="F15" s="51">
        <f>C9/C5</f>
        <v>0.2</v>
      </c>
    </row>
    <row r="16" spans="1:6" s="11" customFormat="1" ht="18" customHeight="1" thickBot="1" x14ac:dyDescent="0.3">
      <c r="A16" s="61" t="s">
        <v>6</v>
      </c>
      <c r="B16" s="81"/>
      <c r="C16" s="93">
        <v>100</v>
      </c>
      <c r="E16" s="52" t="s">
        <v>38</v>
      </c>
      <c r="F16" s="53">
        <f>C25/C5</f>
        <v>0.01</v>
      </c>
    </row>
    <row r="17" spans="1:3" s="11" customFormat="1" ht="18" customHeight="1" x14ac:dyDescent="0.25">
      <c r="A17" s="82" t="s">
        <v>7</v>
      </c>
      <c r="B17" s="83"/>
      <c r="C17" s="93">
        <v>300</v>
      </c>
    </row>
    <row r="18" spans="1:3" s="11" customFormat="1" ht="18" customHeight="1" x14ac:dyDescent="0.25">
      <c r="A18" s="61" t="s">
        <v>8</v>
      </c>
      <c r="B18" s="81"/>
      <c r="C18" s="93">
        <v>200</v>
      </c>
    </row>
    <row r="19" spans="1:3" s="11" customFormat="1" ht="18" customHeight="1" x14ac:dyDescent="0.25">
      <c r="A19" s="82" t="s">
        <v>9</v>
      </c>
      <c r="B19" s="83"/>
      <c r="C19" s="93">
        <v>500</v>
      </c>
    </row>
    <row r="20" spans="1:3" s="11" customFormat="1" ht="18" customHeight="1" x14ac:dyDescent="0.25">
      <c r="A20" s="61" t="s">
        <v>10</v>
      </c>
      <c r="B20" s="81"/>
      <c r="C20" s="93">
        <v>800</v>
      </c>
    </row>
    <row r="21" spans="1:3" s="11" customFormat="1" ht="18" customHeight="1" x14ac:dyDescent="0.25">
      <c r="A21" s="82" t="s">
        <v>11</v>
      </c>
      <c r="B21" s="83"/>
      <c r="C21" s="93">
        <v>500</v>
      </c>
    </row>
    <row r="22" spans="1:3" s="11" customFormat="1" ht="18" customHeight="1" x14ac:dyDescent="0.25">
      <c r="A22" s="61" t="s">
        <v>12</v>
      </c>
      <c r="B22" s="81"/>
      <c r="C22" s="93">
        <v>100</v>
      </c>
    </row>
    <row r="23" spans="1:3" s="11" customFormat="1" ht="18" customHeight="1" x14ac:dyDescent="0.25">
      <c r="A23" s="82" t="s">
        <v>13</v>
      </c>
      <c r="B23" s="83"/>
      <c r="C23" s="90">
        <v>100</v>
      </c>
    </row>
    <row r="24" spans="1:3" s="11" customFormat="1" ht="18" customHeight="1" thickBot="1" x14ac:dyDescent="0.3">
      <c r="A24" s="61"/>
      <c r="B24" s="81" t="s">
        <v>94</v>
      </c>
      <c r="C24" s="86">
        <f>SUM(C14:C23)</f>
        <v>4900</v>
      </c>
    </row>
    <row r="25" spans="1:3" s="11" customFormat="1" ht="18" customHeight="1" thickBot="1" x14ac:dyDescent="0.3">
      <c r="A25" s="84" t="s">
        <v>95</v>
      </c>
      <c r="B25" s="85"/>
      <c r="C25" s="41">
        <f>C12-C24</f>
        <v>100</v>
      </c>
    </row>
    <row r="26" spans="1:3" s="11" customFormat="1" ht="18" customHeight="1" x14ac:dyDescent="0.25">
      <c r="B26" s="12"/>
    </row>
    <row r="27" spans="1:3" s="11" customFormat="1" ht="18" customHeight="1" x14ac:dyDescent="0.25">
      <c r="B27" s="12"/>
    </row>
    <row r="28" spans="1:3" s="11" customFormat="1" ht="18" customHeight="1" x14ac:dyDescent="0.25">
      <c r="B28" s="12"/>
    </row>
    <row r="29" spans="1:3" s="11" customFormat="1" ht="18" customHeight="1" x14ac:dyDescent="0.25">
      <c r="B29" s="12"/>
    </row>
    <row r="30" spans="1:3" s="11" customFormat="1" ht="18" customHeight="1" x14ac:dyDescent="0.25">
      <c r="B30" s="12"/>
    </row>
    <row r="31" spans="1:3" s="11" customFormat="1" ht="18" customHeight="1" x14ac:dyDescent="0.25">
      <c r="B31" s="12"/>
    </row>
    <row r="32" spans="1:3" s="11" customFormat="1" ht="18" customHeight="1" x14ac:dyDescent="0.25">
      <c r="B32" s="12"/>
    </row>
    <row r="33" spans="2:2" s="11" customFormat="1" ht="18" customHeight="1" x14ac:dyDescent="0.25">
      <c r="B33" s="12"/>
    </row>
    <row r="34" spans="2:2" s="11" customFormat="1" ht="18" customHeight="1" x14ac:dyDescent="0.25">
      <c r="B34" s="12"/>
    </row>
    <row r="35" spans="2:2" s="11" customFormat="1" ht="18" customHeight="1" x14ac:dyDescent="0.25">
      <c r="B35" s="12"/>
    </row>
    <row r="36" spans="2:2" s="11" customFormat="1" ht="18" customHeight="1" x14ac:dyDescent="0.25">
      <c r="B36" s="12"/>
    </row>
    <row r="37" spans="2:2" s="11" customFormat="1" ht="18" customHeight="1" x14ac:dyDescent="0.25">
      <c r="B37" s="12"/>
    </row>
    <row r="38" spans="2:2" s="11" customFormat="1" ht="18" customHeight="1" x14ac:dyDescent="0.25">
      <c r="B38" s="12"/>
    </row>
    <row r="39" spans="2:2" s="11" customFormat="1" ht="18" customHeight="1" x14ac:dyDescent="0.25">
      <c r="B39" s="12"/>
    </row>
    <row r="40" spans="2:2" s="11" customFormat="1" ht="18" customHeight="1" x14ac:dyDescent="0.25">
      <c r="B40" s="12"/>
    </row>
    <row r="41" spans="2:2" s="11" customFormat="1" ht="18" customHeight="1" x14ac:dyDescent="0.25">
      <c r="B41" s="12"/>
    </row>
    <row r="42" spans="2:2" s="11" customFormat="1" ht="18" customHeight="1" x14ac:dyDescent="0.25">
      <c r="B42" s="12"/>
    </row>
    <row r="43" spans="2:2" s="11" customFormat="1" ht="18" customHeight="1" x14ac:dyDescent="0.25">
      <c r="B43" s="12"/>
    </row>
    <row r="44" spans="2:2" s="11" customFormat="1" ht="18" customHeight="1" x14ac:dyDescent="0.25">
      <c r="B44" s="12"/>
    </row>
    <row r="45" spans="2:2" s="11" customFormat="1" ht="18" customHeight="1" x14ac:dyDescent="0.25">
      <c r="B45" s="12"/>
    </row>
    <row r="46" spans="2:2" s="11" customFormat="1" ht="18" customHeight="1" x14ac:dyDescent="0.25">
      <c r="B46" s="12"/>
    </row>
    <row r="47" spans="2:2" s="11" customFormat="1" ht="18" customHeight="1" x14ac:dyDescent="0.25">
      <c r="B47" s="12"/>
    </row>
    <row r="48" spans="2:2" s="11" customFormat="1" ht="18" customHeight="1" x14ac:dyDescent="0.25">
      <c r="B48" s="12"/>
    </row>
    <row r="49" spans="2:2" s="11" customFormat="1" ht="18" customHeight="1" x14ac:dyDescent="0.25">
      <c r="B49" s="12"/>
    </row>
    <row r="50" spans="2:2" s="11" customFormat="1" ht="18" customHeight="1" x14ac:dyDescent="0.25">
      <c r="B50" s="12"/>
    </row>
    <row r="51" spans="2:2" s="11" customFormat="1" ht="18" customHeight="1" x14ac:dyDescent="0.25">
      <c r="B51" s="12"/>
    </row>
    <row r="52" spans="2:2" s="11" customFormat="1" ht="18" customHeight="1" x14ac:dyDescent="0.25">
      <c r="B52" s="12"/>
    </row>
    <row r="53" spans="2:2" s="11" customFormat="1" ht="18" customHeight="1" x14ac:dyDescent="0.25">
      <c r="B53" s="12"/>
    </row>
    <row r="54" spans="2:2" s="11" customFormat="1" ht="18" customHeight="1" x14ac:dyDescent="0.25">
      <c r="B54" s="12"/>
    </row>
    <row r="55" spans="2:2" s="11" customFormat="1" ht="18" customHeight="1" x14ac:dyDescent="0.25">
      <c r="B55" s="12"/>
    </row>
    <row r="56" spans="2:2" s="11" customFormat="1" ht="18" customHeight="1" x14ac:dyDescent="0.25">
      <c r="B56" s="12"/>
    </row>
    <row r="57" spans="2:2" s="11" customFormat="1" ht="18" customHeight="1" x14ac:dyDescent="0.25">
      <c r="B57" s="12"/>
    </row>
    <row r="58" spans="2:2" s="11" customFormat="1" ht="18" customHeight="1" x14ac:dyDescent="0.25">
      <c r="B58" s="12"/>
    </row>
    <row r="59" spans="2:2" s="11" customFormat="1" ht="18" customHeight="1" x14ac:dyDescent="0.25">
      <c r="B59" s="12"/>
    </row>
    <row r="60" spans="2:2" s="11" customFormat="1" ht="18" customHeight="1" x14ac:dyDescent="0.25">
      <c r="B60" s="12"/>
    </row>
    <row r="61" spans="2:2" s="11" customFormat="1" ht="18" customHeight="1" x14ac:dyDescent="0.25">
      <c r="B61" s="12"/>
    </row>
    <row r="62" spans="2:2" s="11" customFormat="1" ht="18" customHeight="1" x14ac:dyDescent="0.25">
      <c r="B62" s="12"/>
    </row>
    <row r="63" spans="2:2" s="11" customFormat="1" ht="18" customHeight="1" x14ac:dyDescent="0.25">
      <c r="B63" s="12"/>
    </row>
    <row r="64" spans="2:2" s="11" customFormat="1" ht="18" customHeight="1" x14ac:dyDescent="0.25">
      <c r="B64" s="12"/>
    </row>
    <row r="65" spans="2:2" s="11" customFormat="1" ht="18" customHeight="1" x14ac:dyDescent="0.25">
      <c r="B65" s="12"/>
    </row>
    <row r="66" spans="2:2" s="11" customFormat="1" ht="18" customHeight="1" x14ac:dyDescent="0.25">
      <c r="B66" s="12"/>
    </row>
    <row r="67" spans="2:2" s="11" customFormat="1" ht="18" customHeight="1" x14ac:dyDescent="0.25">
      <c r="B67" s="12"/>
    </row>
    <row r="68" spans="2:2" s="11" customFormat="1" ht="18" customHeight="1" x14ac:dyDescent="0.25">
      <c r="B68" s="12"/>
    </row>
    <row r="69" spans="2:2" s="11" customFormat="1" ht="18" customHeight="1" x14ac:dyDescent="0.25">
      <c r="B69" s="12"/>
    </row>
    <row r="70" spans="2:2" s="11" customFormat="1" ht="18" customHeight="1" x14ac:dyDescent="0.25">
      <c r="B70" s="12"/>
    </row>
    <row r="71" spans="2:2" s="11" customFormat="1" ht="18" customHeight="1" x14ac:dyDescent="0.25">
      <c r="B71" s="12"/>
    </row>
    <row r="72" spans="2:2" s="11" customFormat="1" ht="18" customHeight="1" x14ac:dyDescent="0.25">
      <c r="B72" s="12"/>
    </row>
    <row r="73" spans="2:2" s="11" customFormat="1" ht="18" customHeight="1" x14ac:dyDescent="0.25">
      <c r="B73" s="12"/>
    </row>
    <row r="74" spans="2:2" s="11" customFormat="1" ht="18" customHeight="1" x14ac:dyDescent="0.25">
      <c r="B74" s="12"/>
    </row>
    <row r="75" spans="2:2" s="11" customFormat="1" ht="18" customHeight="1" x14ac:dyDescent="0.25">
      <c r="B75" s="12"/>
    </row>
    <row r="76" spans="2:2" s="11" customFormat="1" ht="18" customHeight="1" x14ac:dyDescent="0.25">
      <c r="B76" s="12"/>
    </row>
    <row r="77" spans="2:2" s="11" customFormat="1" ht="18" customHeight="1" x14ac:dyDescent="0.25">
      <c r="B77" s="12"/>
    </row>
    <row r="78" spans="2:2" s="11" customFormat="1" ht="18" customHeight="1" x14ac:dyDescent="0.25">
      <c r="B78" s="12"/>
    </row>
    <row r="79" spans="2:2" s="11" customFormat="1" ht="18" customHeight="1" x14ac:dyDescent="0.25">
      <c r="B79" s="12"/>
    </row>
    <row r="80" spans="2:2" s="11" customFormat="1" ht="18" customHeight="1" x14ac:dyDescent="0.25">
      <c r="B80" s="12"/>
    </row>
    <row r="81" spans="2:2" s="11" customFormat="1" ht="18" customHeight="1" x14ac:dyDescent="0.25">
      <c r="B81" s="12"/>
    </row>
    <row r="82" spans="2:2" s="11" customFormat="1" ht="18" customHeight="1" x14ac:dyDescent="0.25">
      <c r="B82" s="12"/>
    </row>
    <row r="83" spans="2:2" s="11" customFormat="1" ht="18" customHeight="1" x14ac:dyDescent="0.25">
      <c r="B83" s="12"/>
    </row>
    <row r="84" spans="2:2" s="11" customFormat="1" ht="18" customHeight="1" x14ac:dyDescent="0.25">
      <c r="B84" s="12"/>
    </row>
    <row r="85" spans="2:2" s="11" customFormat="1" ht="18" customHeight="1" x14ac:dyDescent="0.25">
      <c r="B85" s="12"/>
    </row>
    <row r="86" spans="2:2" s="11" customFormat="1" ht="18" customHeight="1" x14ac:dyDescent="0.25">
      <c r="B86" s="12"/>
    </row>
    <row r="87" spans="2:2" s="11" customFormat="1" ht="18" customHeight="1" x14ac:dyDescent="0.25">
      <c r="B87" s="12"/>
    </row>
    <row r="88" spans="2:2" s="11" customFormat="1" ht="18" customHeight="1" x14ac:dyDescent="0.25">
      <c r="B88" s="12"/>
    </row>
    <row r="89" spans="2:2" s="11" customFormat="1" ht="18" customHeight="1" x14ac:dyDescent="0.25">
      <c r="B89" s="12"/>
    </row>
    <row r="90" spans="2:2" s="11" customFormat="1" ht="18" customHeight="1" x14ac:dyDescent="0.25">
      <c r="B90" s="12"/>
    </row>
    <row r="91" spans="2:2" s="11" customFormat="1" ht="18" customHeight="1" x14ac:dyDescent="0.25">
      <c r="B91" s="12"/>
    </row>
    <row r="92" spans="2:2" s="11" customFormat="1" ht="18" customHeight="1" x14ac:dyDescent="0.25">
      <c r="B92" s="12"/>
    </row>
    <row r="93" spans="2:2" s="11" customFormat="1" ht="18" customHeight="1" x14ac:dyDescent="0.25">
      <c r="B93" s="12"/>
    </row>
    <row r="94" spans="2:2" s="11" customFormat="1" ht="18" customHeight="1" x14ac:dyDescent="0.25">
      <c r="B94" s="12"/>
    </row>
    <row r="95" spans="2:2" s="11" customFormat="1" ht="18" customHeight="1" x14ac:dyDescent="0.25">
      <c r="B95" s="12"/>
    </row>
    <row r="96" spans="2:2" s="11" customFormat="1" ht="18" customHeight="1" x14ac:dyDescent="0.25">
      <c r="B96" s="12"/>
    </row>
    <row r="97" spans="2:2" s="11" customFormat="1" ht="18" customHeight="1" x14ac:dyDescent="0.25">
      <c r="B97" s="12"/>
    </row>
    <row r="98" spans="2:2" s="11" customFormat="1" ht="18" customHeight="1" x14ac:dyDescent="0.25">
      <c r="B98" s="12"/>
    </row>
    <row r="99" spans="2:2" s="11" customFormat="1" ht="18" customHeight="1" x14ac:dyDescent="0.25">
      <c r="B99" s="12"/>
    </row>
    <row r="100" spans="2:2" s="11" customFormat="1" ht="18" customHeight="1" x14ac:dyDescent="0.25">
      <c r="B100" s="12"/>
    </row>
    <row r="101" spans="2:2" s="11" customFormat="1" ht="18" customHeight="1" x14ac:dyDescent="0.25">
      <c r="B101" s="12"/>
    </row>
    <row r="102" spans="2:2" s="11" customFormat="1" ht="18" customHeight="1" x14ac:dyDescent="0.25">
      <c r="B102" s="12"/>
    </row>
    <row r="103" spans="2:2" s="11" customFormat="1" ht="18" customHeight="1" x14ac:dyDescent="0.25">
      <c r="B103" s="12"/>
    </row>
    <row r="104" spans="2:2" s="11" customFormat="1" ht="18" customHeight="1" x14ac:dyDescent="0.25">
      <c r="B104" s="12"/>
    </row>
    <row r="105" spans="2:2" s="11" customFormat="1" ht="18" customHeight="1" x14ac:dyDescent="0.25">
      <c r="B105" s="12"/>
    </row>
    <row r="106" spans="2:2" s="11" customFormat="1" ht="18" customHeight="1" x14ac:dyDescent="0.25">
      <c r="B106" s="12"/>
    </row>
    <row r="107" spans="2:2" s="11" customFormat="1" ht="18" customHeight="1" x14ac:dyDescent="0.25">
      <c r="B107" s="12"/>
    </row>
    <row r="108" spans="2:2" s="11" customFormat="1" ht="18" customHeight="1" x14ac:dyDescent="0.25">
      <c r="B108" s="12"/>
    </row>
  </sheetData>
  <mergeCells count="6">
    <mergeCell ref="A1:C2"/>
    <mergeCell ref="E11:F11"/>
    <mergeCell ref="A3:C3"/>
    <mergeCell ref="A4:B4"/>
    <mergeCell ref="E5:F5"/>
    <mergeCell ref="E4:F4"/>
  </mergeCells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1"/>
  <sheetViews>
    <sheetView workbookViewId="0">
      <selection activeCell="G31" sqref="G31"/>
    </sheetView>
  </sheetViews>
  <sheetFormatPr baseColWidth="10" defaultRowHeight="16" x14ac:dyDescent="0.2"/>
  <cols>
    <col min="1" max="1" width="14.1640625" style="30" customWidth="1"/>
    <col min="2" max="2" width="43" style="30" customWidth="1"/>
    <col min="3" max="3" width="16.33203125" style="30" customWidth="1"/>
    <col min="4" max="4" width="20.5" style="30" customWidth="1"/>
    <col min="5" max="5" width="10.83203125" style="30"/>
    <col min="6" max="6" width="23" style="30" bestFit="1" customWidth="1"/>
    <col min="7" max="7" width="20" style="30" customWidth="1"/>
    <col min="8" max="16384" width="10.83203125" style="30"/>
  </cols>
  <sheetData>
    <row r="1" spans="1:7" ht="17" x14ac:dyDescent="0.25">
      <c r="A1" s="18" t="s">
        <v>53</v>
      </c>
      <c r="B1" s="19"/>
      <c r="C1" s="20"/>
      <c r="D1" s="36"/>
    </row>
    <row r="2" spans="1:7" ht="17" x14ac:dyDescent="0.25">
      <c r="A2" s="18" t="s">
        <v>54</v>
      </c>
      <c r="B2" s="19"/>
      <c r="C2" s="20"/>
      <c r="D2" s="36"/>
    </row>
    <row r="3" spans="1:7" ht="17" x14ac:dyDescent="0.25">
      <c r="A3" s="18" t="s">
        <v>55</v>
      </c>
      <c r="B3" s="19"/>
      <c r="C3" s="20"/>
      <c r="D3" s="36"/>
      <c r="F3" s="106" t="s">
        <v>56</v>
      </c>
      <c r="G3" s="106"/>
    </row>
    <row r="4" spans="1:7" ht="17" x14ac:dyDescent="0.25">
      <c r="A4" s="18" t="s">
        <v>90</v>
      </c>
      <c r="B4" s="19"/>
      <c r="C4" s="20"/>
      <c r="D4" s="36"/>
      <c r="F4" s="106"/>
      <c r="G4" s="106"/>
    </row>
    <row r="5" spans="1:7" ht="17" x14ac:dyDescent="0.25">
      <c r="A5" s="18" t="s">
        <v>57</v>
      </c>
      <c r="B5" s="19"/>
      <c r="C5" s="21"/>
      <c r="D5" s="36"/>
      <c r="F5" s="106"/>
      <c r="G5" s="106"/>
    </row>
    <row r="6" spans="1:7" ht="19" thickBot="1" x14ac:dyDescent="0.25">
      <c r="A6" s="25" t="s">
        <v>40</v>
      </c>
      <c r="B6" s="25" t="s">
        <v>41</v>
      </c>
      <c r="C6" s="25" t="s">
        <v>42</v>
      </c>
      <c r="D6" s="25" t="s">
        <v>43</v>
      </c>
      <c r="F6" s="25" t="s">
        <v>42</v>
      </c>
      <c r="G6" s="25" t="s">
        <v>43</v>
      </c>
    </row>
    <row r="7" spans="1:7" ht="18" thickBot="1" x14ac:dyDescent="0.3">
      <c r="A7" s="37">
        <v>42370</v>
      </c>
      <c r="B7" s="38" t="s">
        <v>58</v>
      </c>
      <c r="C7" s="39" t="s">
        <v>6</v>
      </c>
      <c r="D7" s="40">
        <v>56</v>
      </c>
      <c r="F7" s="13" t="s">
        <v>44</v>
      </c>
      <c r="G7" s="33">
        <f>SUMIF($C$7:$C$231,"Income",$D$7:$D$231)</f>
        <v>1000</v>
      </c>
    </row>
    <row r="8" spans="1:7" ht="18" thickBot="1" x14ac:dyDescent="0.3">
      <c r="A8" s="32"/>
      <c r="B8" s="14"/>
      <c r="C8" s="16" t="s">
        <v>44</v>
      </c>
      <c r="D8" s="35">
        <v>1000</v>
      </c>
      <c r="F8" s="14" t="s">
        <v>45</v>
      </c>
      <c r="G8" s="33">
        <f>SUMIF($C$7:$C$231,"Giving",$D$7:$D$231)</f>
        <v>100</v>
      </c>
    </row>
    <row r="9" spans="1:7" ht="18" thickBot="1" x14ac:dyDescent="0.3">
      <c r="A9" s="31"/>
      <c r="B9" s="13"/>
      <c r="C9" s="15" t="s">
        <v>45</v>
      </c>
      <c r="D9" s="34">
        <v>100</v>
      </c>
      <c r="F9" s="13" t="s">
        <v>46</v>
      </c>
      <c r="G9" s="33">
        <f>SUMIF($C$7:$C$231,"Taxes",$D$7:$D$231)</f>
        <v>100</v>
      </c>
    </row>
    <row r="10" spans="1:7" ht="18" thickBot="1" x14ac:dyDescent="0.3">
      <c r="A10" s="32"/>
      <c r="B10" s="14"/>
      <c r="C10" s="16" t="s">
        <v>46</v>
      </c>
      <c r="D10" s="35">
        <v>100</v>
      </c>
      <c r="F10" s="14" t="s">
        <v>47</v>
      </c>
      <c r="G10" s="33">
        <f>SUMIF($C$7:$C$231,"Debt",$D$7:$D$231)</f>
        <v>100</v>
      </c>
    </row>
    <row r="11" spans="1:7" ht="18" thickBot="1" x14ac:dyDescent="0.3">
      <c r="A11" s="31"/>
      <c r="B11" s="13"/>
      <c r="C11" s="15" t="s">
        <v>47</v>
      </c>
      <c r="D11" s="34">
        <v>100</v>
      </c>
      <c r="F11" s="13" t="s">
        <v>4</v>
      </c>
      <c r="G11" s="33">
        <f>SUMIF($C$7:$C$231,"Housing",$D$7:$D$231)</f>
        <v>200</v>
      </c>
    </row>
    <row r="12" spans="1:7" ht="18" thickBot="1" x14ac:dyDescent="0.3">
      <c r="A12" s="32"/>
      <c r="B12" s="14"/>
      <c r="C12" s="16" t="s">
        <v>4</v>
      </c>
      <c r="D12" s="35">
        <v>200</v>
      </c>
      <c r="F12" s="14" t="s">
        <v>5</v>
      </c>
      <c r="G12" s="33">
        <f>SUMIF($C$7:$C$231,"food",$D$7:$D$231)</f>
        <v>200</v>
      </c>
    </row>
    <row r="13" spans="1:7" ht="18" thickBot="1" x14ac:dyDescent="0.3">
      <c r="A13" s="31"/>
      <c r="B13" s="13"/>
      <c r="C13" s="15" t="s">
        <v>5</v>
      </c>
      <c r="D13" s="34">
        <v>200</v>
      </c>
      <c r="F13" s="13" t="s">
        <v>6</v>
      </c>
      <c r="G13" s="33">
        <f>SUMIF($C$7:$C$231,"Clothing",$D$7:$D$231)</f>
        <v>56</v>
      </c>
    </row>
    <row r="14" spans="1:7" ht="18" thickBot="1" x14ac:dyDescent="0.3">
      <c r="A14" s="32"/>
      <c r="B14" s="14"/>
      <c r="C14" s="16"/>
      <c r="D14" s="35"/>
      <c r="F14" s="14" t="s">
        <v>7</v>
      </c>
      <c r="G14" s="33">
        <f>SUMIF($C$7:$C$231,"Transportation",$D$7:$D$231)</f>
        <v>0</v>
      </c>
    </row>
    <row r="15" spans="1:7" ht="18" thickBot="1" x14ac:dyDescent="0.3">
      <c r="A15" s="31"/>
      <c r="B15" s="13"/>
      <c r="C15" s="15"/>
      <c r="D15" s="34"/>
      <c r="F15" s="13" t="s">
        <v>49</v>
      </c>
      <c r="G15" s="33">
        <f>SUMIF($C$7:$C$231,"Entertainment",$D$7:$D$231)</f>
        <v>0</v>
      </c>
    </row>
    <row r="16" spans="1:7" ht="18" thickBot="1" x14ac:dyDescent="0.3">
      <c r="A16" s="32"/>
      <c r="B16" s="14"/>
      <c r="C16" s="16"/>
      <c r="D16" s="35"/>
      <c r="F16" s="14" t="s">
        <v>9</v>
      </c>
      <c r="G16" s="33">
        <f>SUMIF($C$7:$C$231,"Medical",$D$7:$D$231)</f>
        <v>0</v>
      </c>
    </row>
    <row r="17" spans="1:7" ht="18" thickBot="1" x14ac:dyDescent="0.3">
      <c r="A17" s="31"/>
      <c r="B17" s="13"/>
      <c r="C17" s="15"/>
      <c r="D17" s="34"/>
      <c r="F17" s="13" t="s">
        <v>10</v>
      </c>
      <c r="G17" s="33">
        <f>SUMIF($C$7:$C$231,"Insurance",$D$7:$D$231)</f>
        <v>0</v>
      </c>
    </row>
    <row r="18" spans="1:7" ht="18" thickBot="1" x14ac:dyDescent="0.3">
      <c r="A18" s="32"/>
      <c r="B18" s="14"/>
      <c r="C18" s="16"/>
      <c r="D18" s="35"/>
      <c r="F18" s="14" t="s">
        <v>11</v>
      </c>
      <c r="G18" s="33">
        <f>SUMIF($C$7:$C$231,"Children",$D$7:$D$231)</f>
        <v>0</v>
      </c>
    </row>
    <row r="19" spans="1:7" ht="18" thickBot="1" x14ac:dyDescent="0.3">
      <c r="A19" s="31"/>
      <c r="B19" s="13"/>
      <c r="C19" s="15"/>
      <c r="D19" s="34"/>
      <c r="F19" s="13" t="s">
        <v>12</v>
      </c>
      <c r="G19" s="33">
        <f>SUMIF($C$7:$C$231,"Gifts",$D$7:$D$231)</f>
        <v>0</v>
      </c>
    </row>
    <row r="20" spans="1:7" ht="18" thickBot="1" x14ac:dyDescent="0.3">
      <c r="A20" s="32"/>
      <c r="B20" s="14"/>
      <c r="C20" s="16"/>
      <c r="D20" s="35"/>
      <c r="F20" s="14" t="s">
        <v>13</v>
      </c>
      <c r="G20" s="33">
        <f>SUMIF($C$7:$C$231,"Miscellaneous",$D$7:$D$231)</f>
        <v>0</v>
      </c>
    </row>
    <row r="21" spans="1:7" ht="18" thickBot="1" x14ac:dyDescent="0.3">
      <c r="A21" s="31"/>
      <c r="B21" s="13"/>
      <c r="C21" s="15"/>
      <c r="D21" s="34"/>
      <c r="F21" s="13" t="s">
        <v>48</v>
      </c>
      <c r="G21" s="33">
        <f>SUMIF($C$7:$C$231,"Savings",$D$7:$D$231)</f>
        <v>0</v>
      </c>
    </row>
    <row r="22" spans="1:7" ht="18" thickBot="1" x14ac:dyDescent="0.3">
      <c r="A22" s="32"/>
      <c r="B22" s="14"/>
      <c r="C22" s="16"/>
      <c r="D22" s="35"/>
    </row>
    <row r="23" spans="1:7" ht="18" thickBot="1" x14ac:dyDescent="0.3">
      <c r="A23" s="31"/>
      <c r="B23" s="13"/>
      <c r="C23" s="15"/>
      <c r="D23" s="34"/>
    </row>
    <row r="24" spans="1:7" ht="18" thickBot="1" x14ac:dyDescent="0.3">
      <c r="A24" s="32"/>
      <c r="B24" s="14"/>
      <c r="C24" s="16"/>
      <c r="D24" s="35"/>
    </row>
    <row r="25" spans="1:7" ht="18" thickBot="1" x14ac:dyDescent="0.3">
      <c r="A25" s="31"/>
      <c r="B25" s="13"/>
      <c r="C25" s="15"/>
      <c r="D25" s="34"/>
    </row>
    <row r="26" spans="1:7" ht="18" thickBot="1" x14ac:dyDescent="0.3">
      <c r="A26" s="32"/>
      <c r="B26" s="14"/>
      <c r="C26" s="16"/>
      <c r="D26" s="35"/>
    </row>
    <row r="27" spans="1:7" ht="18" thickBot="1" x14ac:dyDescent="0.3">
      <c r="A27" s="31"/>
      <c r="B27" s="13"/>
      <c r="C27" s="15"/>
      <c r="D27" s="34"/>
    </row>
    <row r="28" spans="1:7" ht="18" thickBot="1" x14ac:dyDescent="0.3">
      <c r="A28" s="32"/>
      <c r="B28" s="14"/>
      <c r="C28" s="16"/>
      <c r="D28" s="35"/>
    </row>
    <row r="29" spans="1:7" ht="18" thickBot="1" x14ac:dyDescent="0.3">
      <c r="A29" s="31"/>
      <c r="B29" s="13"/>
      <c r="C29" s="15"/>
      <c r="D29" s="34"/>
    </row>
    <row r="30" spans="1:7" ht="18" thickBot="1" x14ac:dyDescent="0.3">
      <c r="A30" s="32"/>
      <c r="B30" s="14"/>
      <c r="C30" s="16"/>
      <c r="D30" s="35"/>
    </row>
    <row r="31" spans="1:7" ht="18" thickBot="1" x14ac:dyDescent="0.3">
      <c r="A31" s="31"/>
      <c r="B31" s="13"/>
      <c r="C31" s="15"/>
      <c r="D31" s="34"/>
    </row>
    <row r="32" spans="1:7" ht="18" thickBot="1" x14ac:dyDescent="0.3">
      <c r="A32" s="32"/>
      <c r="B32" s="14"/>
      <c r="C32" s="16"/>
      <c r="D32" s="35"/>
    </row>
    <row r="33" spans="1:4" ht="18" thickBot="1" x14ac:dyDescent="0.3">
      <c r="A33" s="31"/>
      <c r="B33" s="13"/>
      <c r="C33" s="15"/>
      <c r="D33" s="34"/>
    </row>
    <row r="34" spans="1:4" ht="18" thickBot="1" x14ac:dyDescent="0.3">
      <c r="A34" s="32"/>
      <c r="B34" s="14"/>
      <c r="C34" s="16"/>
      <c r="D34" s="35"/>
    </row>
    <row r="35" spans="1:4" ht="18" thickBot="1" x14ac:dyDescent="0.3">
      <c r="A35" s="31"/>
      <c r="B35" s="13"/>
      <c r="C35" s="15"/>
      <c r="D35" s="34"/>
    </row>
    <row r="36" spans="1:4" ht="18" thickBot="1" x14ac:dyDescent="0.3">
      <c r="A36" s="32"/>
      <c r="B36" s="14"/>
      <c r="C36" s="16"/>
      <c r="D36" s="35"/>
    </row>
    <row r="37" spans="1:4" ht="18" thickBot="1" x14ac:dyDescent="0.3">
      <c r="A37" s="31"/>
      <c r="B37" s="13"/>
      <c r="C37" s="15"/>
      <c r="D37" s="34"/>
    </row>
    <row r="38" spans="1:4" ht="18" thickBot="1" x14ac:dyDescent="0.3">
      <c r="A38" s="32"/>
      <c r="B38" s="14"/>
      <c r="C38" s="16"/>
      <c r="D38" s="35"/>
    </row>
    <row r="39" spans="1:4" ht="18" thickBot="1" x14ac:dyDescent="0.3">
      <c r="A39" s="31"/>
      <c r="B39" s="13"/>
      <c r="C39" s="15"/>
      <c r="D39" s="34"/>
    </row>
    <row r="40" spans="1:4" ht="18" thickBot="1" x14ac:dyDescent="0.3">
      <c r="A40" s="32"/>
      <c r="B40" s="14"/>
      <c r="C40" s="16"/>
      <c r="D40" s="35"/>
    </row>
    <row r="41" spans="1:4" ht="18" thickBot="1" x14ac:dyDescent="0.3">
      <c r="A41" s="31"/>
      <c r="B41" s="13"/>
      <c r="C41" s="15"/>
      <c r="D41" s="34"/>
    </row>
    <row r="42" spans="1:4" ht="18" thickBot="1" x14ac:dyDescent="0.3">
      <c r="A42" s="32"/>
      <c r="B42" s="14"/>
      <c r="C42" s="16"/>
      <c r="D42" s="35"/>
    </row>
    <row r="43" spans="1:4" ht="18" thickBot="1" x14ac:dyDescent="0.3">
      <c r="A43" s="31"/>
      <c r="B43" s="13"/>
      <c r="C43" s="15"/>
      <c r="D43" s="34"/>
    </row>
    <row r="44" spans="1:4" ht="18" thickBot="1" x14ac:dyDescent="0.3">
      <c r="A44" s="32"/>
      <c r="B44" s="14"/>
      <c r="C44" s="16"/>
      <c r="D44" s="35"/>
    </row>
    <row r="45" spans="1:4" ht="18" thickBot="1" x14ac:dyDescent="0.3">
      <c r="A45" s="31"/>
      <c r="B45" s="13"/>
      <c r="C45" s="15"/>
      <c r="D45" s="34"/>
    </row>
    <row r="46" spans="1:4" ht="18" thickBot="1" x14ac:dyDescent="0.3">
      <c r="A46" s="32"/>
      <c r="B46" s="14"/>
      <c r="C46" s="16"/>
      <c r="D46" s="35"/>
    </row>
    <row r="47" spans="1:4" ht="18" thickBot="1" x14ac:dyDescent="0.3">
      <c r="A47" s="31"/>
      <c r="B47" s="13"/>
      <c r="C47" s="15"/>
      <c r="D47" s="34"/>
    </row>
    <row r="48" spans="1:4" ht="18" thickBot="1" x14ac:dyDescent="0.3">
      <c r="A48" s="32"/>
      <c r="B48" s="14"/>
      <c r="C48" s="16"/>
      <c r="D48" s="35"/>
    </row>
    <row r="49" spans="1:4" ht="18" thickBot="1" x14ac:dyDescent="0.3">
      <c r="A49" s="31"/>
      <c r="B49" s="13"/>
      <c r="C49" s="15"/>
      <c r="D49" s="34"/>
    </row>
    <row r="50" spans="1:4" ht="18" thickBot="1" x14ac:dyDescent="0.3">
      <c r="A50" s="32"/>
      <c r="B50" s="14"/>
      <c r="C50" s="16"/>
      <c r="D50" s="35"/>
    </row>
    <row r="51" spans="1:4" ht="18" thickBot="1" x14ac:dyDescent="0.3">
      <c r="A51" s="31"/>
      <c r="B51" s="13"/>
      <c r="C51" s="15"/>
      <c r="D51" s="34"/>
    </row>
    <row r="52" spans="1:4" ht="18" thickBot="1" x14ac:dyDescent="0.3">
      <c r="A52" s="32"/>
      <c r="B52" s="14"/>
      <c r="C52" s="16"/>
      <c r="D52" s="35"/>
    </row>
    <row r="53" spans="1:4" ht="18" thickBot="1" x14ac:dyDescent="0.3">
      <c r="A53" s="31"/>
      <c r="B53" s="13"/>
      <c r="C53" s="15"/>
      <c r="D53" s="34"/>
    </row>
    <row r="54" spans="1:4" ht="18" thickBot="1" x14ac:dyDescent="0.3">
      <c r="A54" s="32"/>
      <c r="B54" s="14"/>
      <c r="C54" s="16"/>
      <c r="D54" s="35"/>
    </row>
    <row r="55" spans="1:4" ht="18" thickBot="1" x14ac:dyDescent="0.3">
      <c r="A55" s="31"/>
      <c r="B55" s="13"/>
      <c r="C55" s="15"/>
      <c r="D55" s="34"/>
    </row>
    <row r="56" spans="1:4" ht="18" thickBot="1" x14ac:dyDescent="0.3">
      <c r="A56" s="32"/>
      <c r="B56" s="14"/>
      <c r="C56" s="16"/>
      <c r="D56" s="35"/>
    </row>
    <row r="57" spans="1:4" ht="18" thickBot="1" x14ac:dyDescent="0.3">
      <c r="A57" s="31"/>
      <c r="B57" s="13"/>
      <c r="C57" s="15"/>
      <c r="D57" s="34"/>
    </row>
    <row r="58" spans="1:4" ht="18" thickBot="1" x14ac:dyDescent="0.3">
      <c r="A58" s="32"/>
      <c r="B58" s="14"/>
      <c r="C58" s="16"/>
      <c r="D58" s="35"/>
    </row>
    <row r="59" spans="1:4" ht="18" thickBot="1" x14ac:dyDescent="0.3">
      <c r="A59" s="31"/>
      <c r="B59" s="13"/>
      <c r="C59" s="15"/>
      <c r="D59" s="34"/>
    </row>
    <row r="60" spans="1:4" ht="18" thickBot="1" x14ac:dyDescent="0.3">
      <c r="A60" s="32"/>
      <c r="B60" s="14"/>
      <c r="C60" s="16"/>
      <c r="D60" s="35"/>
    </row>
    <row r="61" spans="1:4" ht="18" thickBot="1" x14ac:dyDescent="0.3">
      <c r="A61" s="31"/>
      <c r="B61" s="13"/>
      <c r="C61" s="15"/>
      <c r="D61" s="34"/>
    </row>
    <row r="62" spans="1:4" ht="18" thickBot="1" x14ac:dyDescent="0.3">
      <c r="A62" s="32"/>
      <c r="B62" s="14"/>
      <c r="C62" s="16"/>
      <c r="D62" s="35"/>
    </row>
    <row r="63" spans="1:4" ht="18" thickBot="1" x14ac:dyDescent="0.3">
      <c r="A63" s="31"/>
      <c r="B63" s="13"/>
      <c r="C63" s="15"/>
      <c r="D63" s="34"/>
    </row>
    <row r="64" spans="1:4" ht="18" thickBot="1" x14ac:dyDescent="0.3">
      <c r="A64" s="32"/>
      <c r="B64" s="14"/>
      <c r="C64" s="16"/>
      <c r="D64" s="35"/>
    </row>
    <row r="65" spans="1:4" ht="18" thickBot="1" x14ac:dyDescent="0.3">
      <c r="A65" s="31"/>
      <c r="B65" s="13"/>
      <c r="C65" s="15"/>
      <c r="D65" s="34"/>
    </row>
    <row r="66" spans="1:4" ht="18" thickBot="1" x14ac:dyDescent="0.3">
      <c r="A66" s="32"/>
      <c r="B66" s="14"/>
      <c r="C66" s="16"/>
      <c r="D66" s="35"/>
    </row>
    <row r="67" spans="1:4" ht="18" thickBot="1" x14ac:dyDescent="0.3">
      <c r="A67" s="31"/>
      <c r="B67" s="13"/>
      <c r="C67" s="15"/>
      <c r="D67" s="34"/>
    </row>
    <row r="68" spans="1:4" ht="18" thickBot="1" x14ac:dyDescent="0.3">
      <c r="A68" s="32"/>
      <c r="B68" s="14"/>
      <c r="C68" s="16"/>
      <c r="D68" s="35"/>
    </row>
    <row r="69" spans="1:4" ht="18" thickBot="1" x14ac:dyDescent="0.3">
      <c r="A69" s="31"/>
      <c r="B69" s="13"/>
      <c r="C69" s="15"/>
      <c r="D69" s="34"/>
    </row>
    <row r="70" spans="1:4" ht="18" thickBot="1" x14ac:dyDescent="0.3">
      <c r="A70" s="32"/>
      <c r="B70" s="14"/>
      <c r="C70" s="16"/>
      <c r="D70" s="35"/>
    </row>
    <row r="71" spans="1:4" ht="18" thickBot="1" x14ac:dyDescent="0.3">
      <c r="A71" s="31"/>
      <c r="B71" s="13"/>
      <c r="C71" s="15"/>
      <c r="D71" s="34"/>
    </row>
    <row r="72" spans="1:4" ht="18" thickBot="1" x14ac:dyDescent="0.3">
      <c r="A72" s="32"/>
      <c r="B72" s="14"/>
      <c r="C72" s="16"/>
      <c r="D72" s="35"/>
    </row>
    <row r="73" spans="1:4" ht="18" thickBot="1" x14ac:dyDescent="0.3">
      <c r="A73" s="31"/>
      <c r="B73" s="13"/>
      <c r="C73" s="15"/>
      <c r="D73" s="34"/>
    </row>
    <row r="74" spans="1:4" ht="18" thickBot="1" x14ac:dyDescent="0.3">
      <c r="A74" s="32"/>
      <c r="B74" s="14"/>
      <c r="C74" s="16"/>
      <c r="D74" s="35"/>
    </row>
    <row r="75" spans="1:4" ht="18" thickBot="1" x14ac:dyDescent="0.3">
      <c r="A75" s="31"/>
      <c r="B75" s="13"/>
      <c r="C75" s="15"/>
      <c r="D75" s="34"/>
    </row>
    <row r="76" spans="1:4" ht="18" thickBot="1" x14ac:dyDescent="0.3">
      <c r="A76" s="32"/>
      <c r="B76" s="14"/>
      <c r="C76" s="16"/>
      <c r="D76" s="35"/>
    </row>
    <row r="77" spans="1:4" ht="18" thickBot="1" x14ac:dyDescent="0.3">
      <c r="A77" s="31"/>
      <c r="B77" s="13"/>
      <c r="C77" s="15"/>
      <c r="D77" s="34"/>
    </row>
    <row r="78" spans="1:4" ht="18" thickBot="1" x14ac:dyDescent="0.3">
      <c r="A78" s="32"/>
      <c r="B78" s="14"/>
      <c r="C78" s="16"/>
      <c r="D78" s="35"/>
    </row>
    <row r="79" spans="1:4" ht="18" thickBot="1" x14ac:dyDescent="0.3">
      <c r="A79" s="31"/>
      <c r="B79" s="13"/>
      <c r="C79" s="15"/>
      <c r="D79" s="34"/>
    </row>
    <row r="80" spans="1:4" ht="18" thickBot="1" x14ac:dyDescent="0.3">
      <c r="A80" s="32"/>
      <c r="B80" s="14"/>
      <c r="C80" s="16"/>
      <c r="D80" s="35"/>
    </row>
    <row r="81" spans="1:4" ht="18" thickBot="1" x14ac:dyDescent="0.3">
      <c r="A81" s="31"/>
      <c r="B81" s="13"/>
      <c r="C81" s="15"/>
      <c r="D81" s="34"/>
    </row>
    <row r="82" spans="1:4" ht="18" thickBot="1" x14ac:dyDescent="0.3">
      <c r="A82" s="32"/>
      <c r="B82" s="14"/>
      <c r="C82" s="16"/>
      <c r="D82" s="35"/>
    </row>
    <row r="83" spans="1:4" ht="18" thickBot="1" x14ac:dyDescent="0.3">
      <c r="A83" s="31"/>
      <c r="B83" s="13"/>
      <c r="C83" s="15"/>
      <c r="D83" s="34"/>
    </row>
    <row r="84" spans="1:4" ht="18" thickBot="1" x14ac:dyDescent="0.3">
      <c r="A84" s="32"/>
      <c r="B84" s="14"/>
      <c r="C84" s="16"/>
      <c r="D84" s="35"/>
    </row>
    <row r="85" spans="1:4" ht="18" thickBot="1" x14ac:dyDescent="0.3">
      <c r="A85" s="31"/>
      <c r="B85" s="13"/>
      <c r="C85" s="15"/>
      <c r="D85" s="34"/>
    </row>
    <row r="86" spans="1:4" ht="18" thickBot="1" x14ac:dyDescent="0.3">
      <c r="A86" s="32"/>
      <c r="B86" s="14"/>
      <c r="C86" s="16"/>
      <c r="D86" s="35"/>
    </row>
    <row r="87" spans="1:4" ht="18" thickBot="1" x14ac:dyDescent="0.3">
      <c r="A87" s="31"/>
      <c r="B87" s="13"/>
      <c r="C87" s="15"/>
      <c r="D87" s="34"/>
    </row>
    <row r="88" spans="1:4" ht="18" thickBot="1" x14ac:dyDescent="0.3">
      <c r="A88" s="32"/>
      <c r="B88" s="14"/>
      <c r="C88" s="16"/>
      <c r="D88" s="35"/>
    </row>
    <row r="89" spans="1:4" ht="18" thickBot="1" x14ac:dyDescent="0.3">
      <c r="A89" s="31"/>
      <c r="B89" s="13"/>
      <c r="C89" s="15"/>
      <c r="D89" s="34"/>
    </row>
    <row r="90" spans="1:4" ht="18" thickBot="1" x14ac:dyDescent="0.3">
      <c r="A90" s="32"/>
      <c r="B90" s="14"/>
      <c r="C90" s="16"/>
      <c r="D90" s="35"/>
    </row>
    <row r="91" spans="1:4" ht="18" thickBot="1" x14ac:dyDescent="0.3">
      <c r="A91" s="31"/>
      <c r="B91" s="13"/>
      <c r="C91" s="15"/>
      <c r="D91" s="34"/>
    </row>
    <row r="92" spans="1:4" ht="18" thickBot="1" x14ac:dyDescent="0.3">
      <c r="A92" s="32"/>
      <c r="B92" s="14"/>
      <c r="C92" s="16"/>
      <c r="D92" s="35"/>
    </row>
    <row r="93" spans="1:4" ht="18" thickBot="1" x14ac:dyDescent="0.3">
      <c r="A93" s="31"/>
      <c r="B93" s="13"/>
      <c r="C93" s="15"/>
      <c r="D93" s="34"/>
    </row>
    <row r="94" spans="1:4" ht="18" thickBot="1" x14ac:dyDescent="0.3">
      <c r="A94" s="32"/>
      <c r="B94" s="14"/>
      <c r="C94" s="16"/>
      <c r="D94" s="35"/>
    </row>
    <row r="95" spans="1:4" ht="18" thickBot="1" x14ac:dyDescent="0.3">
      <c r="A95" s="31"/>
      <c r="B95" s="13"/>
      <c r="C95" s="15"/>
      <c r="D95" s="34"/>
    </row>
    <row r="96" spans="1:4" ht="18" thickBot="1" x14ac:dyDescent="0.3">
      <c r="A96" s="32"/>
      <c r="B96" s="14"/>
      <c r="C96" s="16"/>
      <c r="D96" s="35"/>
    </row>
    <row r="97" spans="1:4" ht="18" thickBot="1" x14ac:dyDescent="0.3">
      <c r="A97" s="31"/>
      <c r="B97" s="13"/>
      <c r="C97" s="15"/>
      <c r="D97" s="34"/>
    </row>
    <row r="98" spans="1:4" ht="18" thickBot="1" x14ac:dyDescent="0.3">
      <c r="A98" s="32"/>
      <c r="B98" s="14"/>
      <c r="C98" s="16"/>
      <c r="D98" s="35"/>
    </row>
    <row r="99" spans="1:4" ht="18" thickBot="1" x14ac:dyDescent="0.3">
      <c r="A99" s="31"/>
      <c r="B99" s="13"/>
      <c r="C99" s="15"/>
      <c r="D99" s="34"/>
    </row>
    <row r="100" spans="1:4" ht="18" thickBot="1" x14ac:dyDescent="0.3">
      <c r="A100" s="32"/>
      <c r="B100" s="14"/>
      <c r="C100" s="16"/>
      <c r="D100" s="35"/>
    </row>
    <row r="101" spans="1:4" ht="18" thickBot="1" x14ac:dyDescent="0.3">
      <c r="A101" s="31"/>
      <c r="B101" s="13"/>
      <c r="C101" s="15"/>
      <c r="D101" s="34"/>
    </row>
    <row r="102" spans="1:4" ht="18" thickBot="1" x14ac:dyDescent="0.3">
      <c r="A102" s="32"/>
      <c r="B102" s="14"/>
      <c r="C102" s="16"/>
      <c r="D102" s="35"/>
    </row>
    <row r="103" spans="1:4" ht="18" thickBot="1" x14ac:dyDescent="0.3">
      <c r="A103" s="31"/>
      <c r="B103" s="13"/>
      <c r="C103" s="15"/>
      <c r="D103" s="34"/>
    </row>
    <row r="104" spans="1:4" ht="18" thickBot="1" x14ac:dyDescent="0.3">
      <c r="A104" s="32"/>
      <c r="B104" s="14"/>
      <c r="C104" s="16"/>
      <c r="D104" s="35"/>
    </row>
    <row r="105" spans="1:4" ht="18" thickBot="1" x14ac:dyDescent="0.3">
      <c r="A105" s="31"/>
      <c r="B105" s="13"/>
      <c r="C105" s="15"/>
      <c r="D105" s="34"/>
    </row>
    <row r="106" spans="1:4" ht="18" thickBot="1" x14ac:dyDescent="0.3">
      <c r="A106" s="32"/>
      <c r="B106" s="14"/>
      <c r="C106" s="16"/>
      <c r="D106" s="35"/>
    </row>
    <row r="107" spans="1:4" ht="18" thickBot="1" x14ac:dyDescent="0.3">
      <c r="A107" s="31"/>
      <c r="B107" s="13"/>
      <c r="C107" s="15"/>
      <c r="D107" s="34"/>
    </row>
    <row r="108" spans="1:4" ht="18" thickBot="1" x14ac:dyDescent="0.3">
      <c r="A108" s="32"/>
      <c r="B108" s="14"/>
      <c r="C108" s="16"/>
      <c r="D108" s="35"/>
    </row>
    <row r="109" spans="1:4" ht="18" thickBot="1" x14ac:dyDescent="0.3">
      <c r="A109" s="31"/>
      <c r="B109" s="13"/>
      <c r="C109" s="15"/>
      <c r="D109" s="34"/>
    </row>
    <row r="110" spans="1:4" ht="18" thickBot="1" x14ac:dyDescent="0.3">
      <c r="A110" s="32"/>
      <c r="B110" s="14"/>
      <c r="C110" s="16"/>
      <c r="D110" s="35"/>
    </row>
    <row r="111" spans="1:4" ht="18" thickBot="1" x14ac:dyDescent="0.3">
      <c r="A111" s="31"/>
      <c r="B111" s="13"/>
      <c r="C111" s="15"/>
      <c r="D111" s="34"/>
    </row>
    <row r="112" spans="1:4" ht="18" thickBot="1" x14ac:dyDescent="0.3">
      <c r="A112" s="32"/>
      <c r="B112" s="14"/>
      <c r="C112" s="16"/>
      <c r="D112" s="35"/>
    </row>
    <row r="113" spans="1:4" ht="18" thickBot="1" x14ac:dyDescent="0.3">
      <c r="A113" s="31"/>
      <c r="B113" s="13"/>
      <c r="C113" s="15"/>
      <c r="D113" s="34"/>
    </row>
    <row r="114" spans="1:4" ht="18" thickBot="1" x14ac:dyDescent="0.3">
      <c r="A114" s="32"/>
      <c r="B114" s="14"/>
      <c r="C114" s="16"/>
      <c r="D114" s="35"/>
    </row>
    <row r="115" spans="1:4" ht="18" thickBot="1" x14ac:dyDescent="0.3">
      <c r="A115" s="31"/>
      <c r="B115" s="13"/>
      <c r="C115" s="15"/>
      <c r="D115" s="34"/>
    </row>
    <row r="116" spans="1:4" ht="18" thickBot="1" x14ac:dyDescent="0.3">
      <c r="A116" s="32"/>
      <c r="B116" s="14"/>
      <c r="C116" s="16"/>
      <c r="D116" s="35"/>
    </row>
    <row r="117" spans="1:4" ht="18" thickBot="1" x14ac:dyDescent="0.3">
      <c r="A117" s="31"/>
      <c r="B117" s="13"/>
      <c r="C117" s="15"/>
      <c r="D117" s="34"/>
    </row>
    <row r="118" spans="1:4" ht="18" thickBot="1" x14ac:dyDescent="0.3">
      <c r="A118" s="32"/>
      <c r="B118" s="14"/>
      <c r="C118" s="16"/>
      <c r="D118" s="35"/>
    </row>
    <row r="119" spans="1:4" ht="18" thickBot="1" x14ac:dyDescent="0.3">
      <c r="A119" s="31"/>
      <c r="B119" s="13"/>
      <c r="C119" s="15"/>
      <c r="D119" s="34"/>
    </row>
    <row r="120" spans="1:4" ht="18" thickBot="1" x14ac:dyDescent="0.3">
      <c r="A120" s="32"/>
      <c r="B120" s="14"/>
      <c r="C120" s="16"/>
      <c r="D120" s="35"/>
    </row>
    <row r="121" spans="1:4" ht="18" thickBot="1" x14ac:dyDescent="0.3">
      <c r="A121" s="31"/>
      <c r="B121" s="13"/>
      <c r="C121" s="15"/>
      <c r="D121" s="34"/>
    </row>
    <row r="122" spans="1:4" ht="18" thickBot="1" x14ac:dyDescent="0.3">
      <c r="A122" s="32"/>
      <c r="B122" s="14"/>
      <c r="C122" s="16"/>
      <c r="D122" s="35"/>
    </row>
    <row r="123" spans="1:4" ht="18" thickBot="1" x14ac:dyDescent="0.3">
      <c r="A123" s="31"/>
      <c r="B123" s="13"/>
      <c r="C123" s="15"/>
      <c r="D123" s="34"/>
    </row>
    <row r="124" spans="1:4" ht="18" thickBot="1" x14ac:dyDescent="0.3">
      <c r="A124" s="32"/>
      <c r="B124" s="14"/>
      <c r="C124" s="16"/>
      <c r="D124" s="35"/>
    </row>
    <row r="125" spans="1:4" ht="18" thickBot="1" x14ac:dyDescent="0.3">
      <c r="A125" s="31"/>
      <c r="B125" s="13"/>
      <c r="C125" s="15"/>
      <c r="D125" s="34"/>
    </row>
    <row r="126" spans="1:4" ht="18" thickBot="1" x14ac:dyDescent="0.3">
      <c r="A126" s="32"/>
      <c r="B126" s="14"/>
      <c r="C126" s="16"/>
      <c r="D126" s="35"/>
    </row>
    <row r="127" spans="1:4" ht="18" thickBot="1" x14ac:dyDescent="0.3">
      <c r="A127" s="31"/>
      <c r="B127" s="13"/>
      <c r="C127" s="15"/>
      <c r="D127" s="34"/>
    </row>
    <row r="128" spans="1:4" ht="18" thickBot="1" x14ac:dyDescent="0.3">
      <c r="A128" s="32"/>
      <c r="B128" s="14"/>
      <c r="C128" s="16"/>
      <c r="D128" s="35"/>
    </row>
    <row r="129" spans="1:4" ht="18" thickBot="1" x14ac:dyDescent="0.3">
      <c r="A129" s="31"/>
      <c r="B129" s="13"/>
      <c r="C129" s="15"/>
      <c r="D129" s="34"/>
    </row>
    <row r="130" spans="1:4" ht="18" thickBot="1" x14ac:dyDescent="0.3">
      <c r="A130" s="32"/>
      <c r="B130" s="14"/>
      <c r="C130" s="16"/>
      <c r="D130" s="35"/>
    </row>
    <row r="131" spans="1:4" ht="18" thickBot="1" x14ac:dyDescent="0.3">
      <c r="A131" s="31"/>
      <c r="B131" s="13"/>
      <c r="C131" s="15"/>
      <c r="D131" s="34"/>
    </row>
    <row r="132" spans="1:4" ht="18" thickBot="1" x14ac:dyDescent="0.3">
      <c r="A132" s="32"/>
      <c r="B132" s="14"/>
      <c r="C132" s="16"/>
      <c r="D132" s="35"/>
    </row>
    <row r="133" spans="1:4" ht="18" thickBot="1" x14ac:dyDescent="0.3">
      <c r="A133" s="31"/>
      <c r="B133" s="13"/>
      <c r="C133" s="15"/>
      <c r="D133" s="34"/>
    </row>
    <row r="134" spans="1:4" ht="18" thickBot="1" x14ac:dyDescent="0.3">
      <c r="A134" s="32"/>
      <c r="B134" s="14"/>
      <c r="C134" s="16"/>
      <c r="D134" s="35"/>
    </row>
    <row r="135" spans="1:4" ht="18" thickBot="1" x14ac:dyDescent="0.3">
      <c r="A135" s="31"/>
      <c r="B135" s="13"/>
      <c r="C135" s="15"/>
      <c r="D135" s="34"/>
    </row>
    <row r="136" spans="1:4" ht="18" thickBot="1" x14ac:dyDescent="0.3">
      <c r="A136" s="32"/>
      <c r="B136" s="14"/>
      <c r="C136" s="16"/>
      <c r="D136" s="35"/>
    </row>
    <row r="137" spans="1:4" ht="18" thickBot="1" x14ac:dyDescent="0.3">
      <c r="A137" s="31"/>
      <c r="B137" s="13"/>
      <c r="C137" s="15"/>
      <c r="D137" s="34"/>
    </row>
    <row r="138" spans="1:4" ht="18" thickBot="1" x14ac:dyDescent="0.3">
      <c r="A138" s="32"/>
      <c r="B138" s="14"/>
      <c r="C138" s="16"/>
      <c r="D138" s="35"/>
    </row>
    <row r="139" spans="1:4" ht="18" thickBot="1" x14ac:dyDescent="0.3">
      <c r="A139" s="31"/>
      <c r="B139" s="13"/>
      <c r="C139" s="15"/>
      <c r="D139" s="34"/>
    </row>
    <row r="140" spans="1:4" ht="18" thickBot="1" x14ac:dyDescent="0.3">
      <c r="A140" s="32"/>
      <c r="B140" s="14"/>
      <c r="C140" s="16"/>
      <c r="D140" s="35"/>
    </row>
    <row r="141" spans="1:4" ht="18" thickBot="1" x14ac:dyDescent="0.3">
      <c r="A141" s="31"/>
      <c r="B141" s="13"/>
      <c r="C141" s="15"/>
      <c r="D141" s="34"/>
    </row>
    <row r="142" spans="1:4" ht="18" thickBot="1" x14ac:dyDescent="0.3">
      <c r="A142" s="32"/>
      <c r="B142" s="14"/>
      <c r="C142" s="16"/>
      <c r="D142" s="35"/>
    </row>
    <row r="143" spans="1:4" ht="18" thickBot="1" x14ac:dyDescent="0.3">
      <c r="A143" s="31"/>
      <c r="B143" s="13"/>
      <c r="C143" s="15"/>
      <c r="D143" s="34"/>
    </row>
    <row r="144" spans="1:4" ht="18" thickBot="1" x14ac:dyDescent="0.3">
      <c r="A144" s="32"/>
      <c r="B144" s="14"/>
      <c r="C144" s="16"/>
      <c r="D144" s="35"/>
    </row>
    <row r="145" spans="1:4" ht="18" thickBot="1" x14ac:dyDescent="0.3">
      <c r="A145" s="31"/>
      <c r="B145" s="13"/>
      <c r="C145" s="15"/>
      <c r="D145" s="34"/>
    </row>
    <row r="146" spans="1:4" ht="18" thickBot="1" x14ac:dyDescent="0.3">
      <c r="A146" s="32"/>
      <c r="B146" s="14"/>
      <c r="C146" s="16"/>
      <c r="D146" s="35"/>
    </row>
    <row r="147" spans="1:4" ht="18" thickBot="1" x14ac:dyDescent="0.3">
      <c r="A147" s="31"/>
      <c r="B147" s="13"/>
      <c r="C147" s="15"/>
      <c r="D147" s="34"/>
    </row>
    <row r="148" spans="1:4" ht="18" thickBot="1" x14ac:dyDescent="0.3">
      <c r="A148" s="32"/>
      <c r="B148" s="14"/>
      <c r="C148" s="16"/>
      <c r="D148" s="35"/>
    </row>
    <row r="149" spans="1:4" ht="18" thickBot="1" x14ac:dyDescent="0.3">
      <c r="A149" s="31"/>
      <c r="B149" s="13"/>
      <c r="C149" s="15"/>
      <c r="D149" s="34"/>
    </row>
    <row r="150" spans="1:4" ht="18" thickBot="1" x14ac:dyDescent="0.3">
      <c r="A150" s="32"/>
      <c r="B150" s="14"/>
      <c r="C150" s="16"/>
      <c r="D150" s="35"/>
    </row>
    <row r="151" spans="1:4" ht="18" thickBot="1" x14ac:dyDescent="0.3">
      <c r="A151" s="31"/>
      <c r="B151" s="13"/>
      <c r="C151" s="15"/>
      <c r="D151" s="34"/>
    </row>
    <row r="152" spans="1:4" ht="18" thickBot="1" x14ac:dyDescent="0.3">
      <c r="A152" s="32"/>
      <c r="B152" s="14"/>
      <c r="C152" s="16"/>
      <c r="D152" s="35"/>
    </row>
    <row r="153" spans="1:4" ht="18" thickBot="1" x14ac:dyDescent="0.3">
      <c r="A153" s="31"/>
      <c r="B153" s="13"/>
      <c r="C153" s="15"/>
      <c r="D153" s="34"/>
    </row>
    <row r="154" spans="1:4" ht="18" thickBot="1" x14ac:dyDescent="0.3">
      <c r="A154" s="32"/>
      <c r="B154" s="14"/>
      <c r="C154" s="16"/>
      <c r="D154" s="35"/>
    </row>
    <row r="155" spans="1:4" ht="18" thickBot="1" x14ac:dyDescent="0.3">
      <c r="A155" s="31"/>
      <c r="B155" s="13"/>
      <c r="C155" s="15"/>
      <c r="D155" s="34"/>
    </row>
    <row r="156" spans="1:4" ht="18" thickBot="1" x14ac:dyDescent="0.3">
      <c r="A156" s="32"/>
      <c r="B156" s="14"/>
      <c r="C156" s="16"/>
      <c r="D156" s="35"/>
    </row>
    <row r="157" spans="1:4" ht="18" thickBot="1" x14ac:dyDescent="0.3">
      <c r="A157" s="31"/>
      <c r="B157" s="13"/>
      <c r="C157" s="15"/>
      <c r="D157" s="34"/>
    </row>
    <row r="158" spans="1:4" ht="18" thickBot="1" x14ac:dyDescent="0.3">
      <c r="A158" s="32"/>
      <c r="B158" s="14"/>
      <c r="C158" s="16"/>
      <c r="D158" s="35"/>
    </row>
    <row r="159" spans="1:4" ht="18" thickBot="1" x14ac:dyDescent="0.3">
      <c r="A159" s="31"/>
      <c r="B159" s="13"/>
      <c r="C159" s="15"/>
      <c r="D159" s="34"/>
    </row>
    <row r="160" spans="1:4" ht="18" thickBot="1" x14ac:dyDescent="0.3">
      <c r="A160" s="32"/>
      <c r="B160" s="14"/>
      <c r="C160" s="16"/>
      <c r="D160" s="35"/>
    </row>
    <row r="161" spans="1:4" ht="18" thickBot="1" x14ac:dyDescent="0.3">
      <c r="A161" s="31"/>
      <c r="B161" s="13"/>
      <c r="C161" s="15"/>
      <c r="D161" s="34"/>
    </row>
    <row r="162" spans="1:4" ht="18" thickBot="1" x14ac:dyDescent="0.3">
      <c r="A162" s="32"/>
      <c r="B162" s="14"/>
      <c r="C162" s="16"/>
      <c r="D162" s="35"/>
    </row>
    <row r="163" spans="1:4" ht="18" thickBot="1" x14ac:dyDescent="0.3">
      <c r="A163" s="31"/>
      <c r="B163" s="13"/>
      <c r="C163" s="15"/>
      <c r="D163" s="34"/>
    </row>
    <row r="164" spans="1:4" ht="18" thickBot="1" x14ac:dyDescent="0.3">
      <c r="A164" s="32"/>
      <c r="B164" s="14"/>
      <c r="C164" s="16"/>
      <c r="D164" s="35"/>
    </row>
    <row r="165" spans="1:4" ht="18" thickBot="1" x14ac:dyDescent="0.3">
      <c r="A165" s="31"/>
      <c r="B165" s="13"/>
      <c r="C165" s="15"/>
      <c r="D165" s="34"/>
    </row>
    <row r="166" spans="1:4" ht="18" thickBot="1" x14ac:dyDescent="0.3">
      <c r="A166" s="32"/>
      <c r="B166" s="14"/>
      <c r="C166" s="16"/>
      <c r="D166" s="35"/>
    </row>
    <row r="167" spans="1:4" ht="18" thickBot="1" x14ac:dyDescent="0.3">
      <c r="A167" s="31"/>
      <c r="B167" s="13"/>
      <c r="C167" s="15"/>
      <c r="D167" s="34"/>
    </row>
    <row r="168" spans="1:4" ht="18" thickBot="1" x14ac:dyDescent="0.3">
      <c r="A168" s="32"/>
      <c r="B168" s="14"/>
      <c r="C168" s="16"/>
      <c r="D168" s="35"/>
    </row>
    <row r="169" spans="1:4" ht="18" thickBot="1" x14ac:dyDescent="0.3">
      <c r="A169" s="31"/>
      <c r="B169" s="13"/>
      <c r="C169" s="15"/>
      <c r="D169" s="34"/>
    </row>
    <row r="170" spans="1:4" ht="18" thickBot="1" x14ac:dyDescent="0.3">
      <c r="A170" s="32"/>
      <c r="B170" s="14"/>
      <c r="C170" s="16"/>
      <c r="D170" s="35"/>
    </row>
    <row r="171" spans="1:4" ht="18" thickBot="1" x14ac:dyDescent="0.3">
      <c r="A171" s="31"/>
      <c r="B171" s="13"/>
      <c r="C171" s="15"/>
      <c r="D171" s="34"/>
    </row>
    <row r="172" spans="1:4" ht="18" thickBot="1" x14ac:dyDescent="0.3">
      <c r="A172" s="32"/>
      <c r="B172" s="14"/>
      <c r="C172" s="16"/>
      <c r="D172" s="35"/>
    </row>
    <row r="173" spans="1:4" ht="18" thickBot="1" x14ac:dyDescent="0.3">
      <c r="A173" s="31"/>
      <c r="B173" s="13"/>
      <c r="C173" s="15"/>
      <c r="D173" s="34"/>
    </row>
    <row r="174" spans="1:4" ht="18" thickBot="1" x14ac:dyDescent="0.3">
      <c r="A174" s="32"/>
      <c r="B174" s="14"/>
      <c r="C174" s="16"/>
      <c r="D174" s="35"/>
    </row>
    <row r="175" spans="1:4" ht="18" thickBot="1" x14ac:dyDescent="0.3">
      <c r="A175" s="31"/>
      <c r="B175" s="13"/>
      <c r="C175" s="15"/>
      <c r="D175" s="34"/>
    </row>
    <row r="176" spans="1:4" ht="18" thickBot="1" x14ac:dyDescent="0.3">
      <c r="A176" s="32"/>
      <c r="B176" s="14"/>
      <c r="C176" s="16"/>
      <c r="D176" s="35"/>
    </row>
    <row r="177" spans="1:4" ht="18" thickBot="1" x14ac:dyDescent="0.3">
      <c r="A177" s="31"/>
      <c r="B177" s="13"/>
      <c r="C177" s="15"/>
      <c r="D177" s="34"/>
    </row>
    <row r="178" spans="1:4" ht="18" thickBot="1" x14ac:dyDescent="0.3">
      <c r="A178" s="32"/>
      <c r="B178" s="14"/>
      <c r="C178" s="16"/>
      <c r="D178" s="35"/>
    </row>
    <row r="179" spans="1:4" ht="18" thickBot="1" x14ac:dyDescent="0.3">
      <c r="A179" s="31"/>
      <c r="B179" s="13"/>
      <c r="C179" s="15"/>
      <c r="D179" s="34"/>
    </row>
    <row r="180" spans="1:4" ht="18" thickBot="1" x14ac:dyDescent="0.3">
      <c r="A180" s="32"/>
      <c r="B180" s="14"/>
      <c r="C180" s="16"/>
      <c r="D180" s="35"/>
    </row>
    <row r="181" spans="1:4" ht="18" thickBot="1" x14ac:dyDescent="0.3">
      <c r="A181" s="31"/>
      <c r="B181" s="13"/>
      <c r="C181" s="15"/>
      <c r="D181" s="34"/>
    </row>
    <row r="182" spans="1:4" ht="18" thickBot="1" x14ac:dyDescent="0.3">
      <c r="A182" s="32"/>
      <c r="B182" s="14"/>
      <c r="C182" s="16"/>
      <c r="D182" s="35"/>
    </row>
    <row r="183" spans="1:4" ht="18" thickBot="1" x14ac:dyDescent="0.3">
      <c r="A183" s="31"/>
      <c r="B183" s="13"/>
      <c r="C183" s="15"/>
      <c r="D183" s="34"/>
    </row>
    <row r="184" spans="1:4" ht="18" thickBot="1" x14ac:dyDescent="0.3">
      <c r="A184" s="32"/>
      <c r="B184" s="14"/>
      <c r="C184" s="16"/>
      <c r="D184" s="35"/>
    </row>
    <row r="185" spans="1:4" ht="18" thickBot="1" x14ac:dyDescent="0.3">
      <c r="A185" s="31"/>
      <c r="B185" s="13"/>
      <c r="C185" s="15"/>
      <c r="D185" s="34"/>
    </row>
    <row r="186" spans="1:4" ht="18" thickBot="1" x14ac:dyDescent="0.3">
      <c r="A186" s="32"/>
      <c r="B186" s="14"/>
      <c r="C186" s="16"/>
      <c r="D186" s="35"/>
    </row>
    <row r="187" spans="1:4" ht="18" thickBot="1" x14ac:dyDescent="0.3">
      <c r="A187" s="31"/>
      <c r="B187" s="13"/>
      <c r="C187" s="15"/>
      <c r="D187" s="34"/>
    </row>
    <row r="188" spans="1:4" ht="18" thickBot="1" x14ac:dyDescent="0.3">
      <c r="A188" s="32"/>
      <c r="B188" s="14"/>
      <c r="C188" s="16"/>
      <c r="D188" s="35"/>
    </row>
    <row r="189" spans="1:4" ht="18" thickBot="1" x14ac:dyDescent="0.3">
      <c r="A189" s="31"/>
      <c r="B189" s="13"/>
      <c r="C189" s="15"/>
      <c r="D189" s="34"/>
    </row>
    <row r="190" spans="1:4" ht="18" thickBot="1" x14ac:dyDescent="0.3">
      <c r="A190" s="32"/>
      <c r="B190" s="14"/>
      <c r="C190" s="16"/>
      <c r="D190" s="35"/>
    </row>
    <row r="191" spans="1:4" ht="18" thickBot="1" x14ac:dyDescent="0.3">
      <c r="A191" s="31"/>
      <c r="B191" s="13"/>
      <c r="C191" s="15"/>
      <c r="D191" s="34"/>
    </row>
    <row r="192" spans="1:4" ht="18" thickBot="1" x14ac:dyDescent="0.3">
      <c r="A192" s="32"/>
      <c r="B192" s="14"/>
      <c r="C192" s="16"/>
      <c r="D192" s="35"/>
    </row>
    <row r="193" spans="1:4" ht="18" thickBot="1" x14ac:dyDescent="0.3">
      <c r="A193" s="31"/>
      <c r="B193" s="13"/>
      <c r="C193" s="15"/>
      <c r="D193" s="34"/>
    </row>
    <row r="194" spans="1:4" ht="18" thickBot="1" x14ac:dyDescent="0.3">
      <c r="A194" s="32"/>
      <c r="B194" s="14"/>
      <c r="C194" s="16"/>
      <c r="D194" s="35"/>
    </row>
    <row r="195" spans="1:4" ht="18" thickBot="1" x14ac:dyDescent="0.3">
      <c r="A195" s="31"/>
      <c r="B195" s="13"/>
      <c r="C195" s="15"/>
      <c r="D195" s="34"/>
    </row>
    <row r="196" spans="1:4" ht="18" thickBot="1" x14ac:dyDescent="0.3">
      <c r="A196" s="32"/>
      <c r="B196" s="14"/>
      <c r="C196" s="16"/>
      <c r="D196" s="35"/>
    </row>
    <row r="197" spans="1:4" ht="18" thickBot="1" x14ac:dyDescent="0.3">
      <c r="A197" s="31"/>
      <c r="B197" s="13"/>
      <c r="C197" s="15"/>
      <c r="D197" s="34"/>
    </row>
    <row r="198" spans="1:4" ht="18" thickBot="1" x14ac:dyDescent="0.3">
      <c r="A198" s="32"/>
      <c r="B198" s="14"/>
      <c r="C198" s="16"/>
      <c r="D198" s="35"/>
    </row>
    <row r="199" spans="1:4" ht="18" thickBot="1" x14ac:dyDescent="0.3">
      <c r="A199" s="31"/>
      <c r="B199" s="13"/>
      <c r="C199" s="15"/>
      <c r="D199" s="34"/>
    </row>
    <row r="200" spans="1:4" ht="18" thickBot="1" x14ac:dyDescent="0.3">
      <c r="A200" s="32"/>
      <c r="B200" s="14"/>
      <c r="C200" s="16"/>
      <c r="D200" s="35"/>
    </row>
    <row r="201" spans="1:4" ht="18" thickBot="1" x14ac:dyDescent="0.3">
      <c r="A201" s="31"/>
      <c r="B201" s="13"/>
      <c r="C201" s="15"/>
      <c r="D201" s="34"/>
    </row>
    <row r="202" spans="1:4" ht="18" thickBot="1" x14ac:dyDescent="0.3">
      <c r="A202" s="32"/>
      <c r="B202" s="14"/>
      <c r="C202" s="16"/>
      <c r="D202" s="35"/>
    </row>
    <row r="203" spans="1:4" ht="18" thickBot="1" x14ac:dyDescent="0.3">
      <c r="A203" s="31"/>
      <c r="B203" s="13"/>
      <c r="C203" s="15"/>
      <c r="D203" s="34"/>
    </row>
    <row r="204" spans="1:4" ht="18" thickBot="1" x14ac:dyDescent="0.3">
      <c r="A204" s="32"/>
      <c r="B204" s="14"/>
      <c r="C204" s="16"/>
      <c r="D204" s="35"/>
    </row>
    <row r="205" spans="1:4" ht="18" thickBot="1" x14ac:dyDescent="0.3">
      <c r="A205" s="31"/>
      <c r="B205" s="13"/>
      <c r="C205" s="15"/>
      <c r="D205" s="34"/>
    </row>
    <row r="206" spans="1:4" ht="18" thickBot="1" x14ac:dyDescent="0.3">
      <c r="A206" s="32"/>
      <c r="B206" s="14"/>
      <c r="C206" s="16"/>
      <c r="D206" s="35"/>
    </row>
    <row r="207" spans="1:4" ht="18" thickBot="1" x14ac:dyDescent="0.3">
      <c r="A207" s="31"/>
      <c r="B207" s="13"/>
      <c r="C207" s="15"/>
      <c r="D207" s="34"/>
    </row>
    <row r="208" spans="1:4" ht="18" thickBot="1" x14ac:dyDescent="0.3">
      <c r="A208" s="32"/>
      <c r="B208" s="14"/>
      <c r="C208" s="16"/>
      <c r="D208" s="35"/>
    </row>
    <row r="209" spans="1:4" ht="18" thickBot="1" x14ac:dyDescent="0.3">
      <c r="A209" s="31"/>
      <c r="B209" s="13"/>
      <c r="C209" s="15"/>
      <c r="D209" s="34"/>
    </row>
    <row r="210" spans="1:4" ht="18" thickBot="1" x14ac:dyDescent="0.3">
      <c r="A210" s="32"/>
      <c r="B210" s="14"/>
      <c r="C210" s="16"/>
      <c r="D210" s="35"/>
    </row>
    <row r="211" spans="1:4" ht="18" thickBot="1" x14ac:dyDescent="0.3">
      <c r="A211" s="31"/>
      <c r="B211" s="13"/>
      <c r="C211" s="15"/>
      <c r="D211" s="34"/>
    </row>
    <row r="212" spans="1:4" ht="18" thickBot="1" x14ac:dyDescent="0.3">
      <c r="A212" s="32"/>
      <c r="B212" s="14"/>
      <c r="C212" s="16"/>
      <c r="D212" s="35"/>
    </row>
    <row r="213" spans="1:4" ht="18" thickBot="1" x14ac:dyDescent="0.3">
      <c r="A213" s="31"/>
      <c r="B213" s="13"/>
      <c r="C213" s="15"/>
      <c r="D213" s="34"/>
    </row>
    <row r="214" spans="1:4" ht="18" thickBot="1" x14ac:dyDescent="0.3">
      <c r="A214" s="32"/>
      <c r="B214" s="14"/>
      <c r="C214" s="16"/>
      <c r="D214" s="35"/>
    </row>
    <row r="215" spans="1:4" ht="18" thickBot="1" x14ac:dyDescent="0.3">
      <c r="A215" s="31"/>
      <c r="B215" s="13"/>
      <c r="C215" s="15"/>
      <c r="D215" s="34"/>
    </row>
    <row r="216" spans="1:4" ht="18" thickBot="1" x14ac:dyDescent="0.3">
      <c r="A216" s="32"/>
      <c r="B216" s="14"/>
      <c r="C216" s="16"/>
      <c r="D216" s="35"/>
    </row>
    <row r="217" spans="1:4" ht="18" thickBot="1" x14ac:dyDescent="0.3">
      <c r="A217" s="31"/>
      <c r="B217" s="13"/>
      <c r="C217" s="15"/>
      <c r="D217" s="34"/>
    </row>
    <row r="218" spans="1:4" ht="18" thickBot="1" x14ac:dyDescent="0.3">
      <c r="A218" s="32"/>
      <c r="B218" s="14"/>
      <c r="C218" s="16"/>
      <c r="D218" s="35"/>
    </row>
    <row r="219" spans="1:4" ht="18" thickBot="1" x14ac:dyDescent="0.3">
      <c r="A219" s="31"/>
      <c r="B219" s="13"/>
      <c r="C219" s="15"/>
      <c r="D219" s="34"/>
    </row>
    <row r="220" spans="1:4" ht="18" thickBot="1" x14ac:dyDescent="0.3">
      <c r="A220" s="32"/>
      <c r="B220" s="14"/>
      <c r="C220" s="16"/>
      <c r="D220" s="35"/>
    </row>
    <row r="221" spans="1:4" ht="18" thickBot="1" x14ac:dyDescent="0.3">
      <c r="A221" s="31"/>
      <c r="B221" s="13"/>
      <c r="C221" s="15"/>
      <c r="D221" s="34"/>
    </row>
    <row r="222" spans="1:4" ht="18" thickBot="1" x14ac:dyDescent="0.3">
      <c r="A222" s="32"/>
      <c r="B222" s="14"/>
      <c r="C222" s="16"/>
      <c r="D222" s="35"/>
    </row>
    <row r="223" spans="1:4" ht="18" thickBot="1" x14ac:dyDescent="0.3">
      <c r="A223" s="31"/>
      <c r="B223" s="13"/>
      <c r="C223" s="15"/>
      <c r="D223" s="34"/>
    </row>
    <row r="224" spans="1:4" ht="18" thickBot="1" x14ac:dyDescent="0.3">
      <c r="A224" s="32"/>
      <c r="B224" s="14"/>
      <c r="C224" s="16"/>
      <c r="D224" s="35"/>
    </row>
    <row r="225" spans="1:4" ht="18" thickBot="1" x14ac:dyDescent="0.3">
      <c r="A225" s="31"/>
      <c r="B225" s="13"/>
      <c r="C225" s="15"/>
      <c r="D225" s="34"/>
    </row>
    <row r="226" spans="1:4" ht="18" thickBot="1" x14ac:dyDescent="0.3">
      <c r="A226" s="32"/>
      <c r="B226" s="14"/>
      <c r="C226" s="16"/>
      <c r="D226" s="35"/>
    </row>
    <row r="227" spans="1:4" ht="18" thickBot="1" x14ac:dyDescent="0.3">
      <c r="A227" s="31"/>
      <c r="B227" s="13"/>
      <c r="C227" s="15"/>
      <c r="D227" s="34"/>
    </row>
    <row r="228" spans="1:4" ht="18" thickBot="1" x14ac:dyDescent="0.3">
      <c r="A228" s="32"/>
      <c r="B228" s="14"/>
      <c r="C228" s="16"/>
      <c r="D228" s="35"/>
    </row>
    <row r="229" spans="1:4" ht="18" thickBot="1" x14ac:dyDescent="0.3">
      <c r="A229" s="31"/>
      <c r="B229" s="13"/>
      <c r="C229" s="15"/>
      <c r="D229" s="34"/>
    </row>
    <row r="230" spans="1:4" ht="18" thickBot="1" x14ac:dyDescent="0.3">
      <c r="A230" s="32"/>
      <c r="B230" s="14"/>
      <c r="C230" s="16"/>
      <c r="D230" s="35"/>
    </row>
    <row r="231" spans="1:4" ht="18" thickBot="1" x14ac:dyDescent="0.3">
      <c r="A231" s="31"/>
      <c r="B231" s="13"/>
      <c r="C231" s="15"/>
      <c r="D231" s="34"/>
    </row>
  </sheetData>
  <mergeCells count="1">
    <mergeCell ref="F3:G5"/>
  </mergeCells>
  <dataValidations count="1">
    <dataValidation type="list" allowBlank="1" showInputMessage="1" showErrorMessage="1" sqref="C7:C231" xr:uid="{00000000-0002-0000-0100-000000000000}">
      <formula1>$F$7:$F$21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P112"/>
  <sheetViews>
    <sheetView workbookViewId="0"/>
  </sheetViews>
  <sheetFormatPr baseColWidth="10" defaultRowHeight="18" customHeight="1" x14ac:dyDescent="0.25"/>
  <cols>
    <col min="1" max="1" width="22.83203125" style="1" customWidth="1"/>
    <col min="2" max="2" width="35.6640625" style="2" bestFit="1" customWidth="1"/>
    <col min="3" max="3" width="15.6640625" style="1" customWidth="1"/>
    <col min="4" max="4" width="12.1640625" style="11" customWidth="1"/>
    <col min="5" max="6" width="10.83203125" style="11"/>
    <col min="7" max="16384" width="10.83203125" style="1"/>
  </cols>
  <sheetData>
    <row r="1" spans="1:146" ht="18" customHeight="1" x14ac:dyDescent="0.25">
      <c r="A1" s="18" t="s">
        <v>60</v>
      </c>
      <c r="B1" s="19"/>
      <c r="C1" s="2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</row>
    <row r="2" spans="1:146" ht="18" customHeight="1" x14ac:dyDescent="0.25">
      <c r="A2" s="18" t="s">
        <v>61</v>
      </c>
      <c r="B2" s="19"/>
      <c r="C2" s="2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</row>
    <row r="3" spans="1:146" ht="23" customHeight="1" x14ac:dyDescent="0.4">
      <c r="A3" s="107" t="s">
        <v>0</v>
      </c>
      <c r="B3" s="107"/>
      <c r="C3" s="10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</row>
    <row r="4" spans="1:146" ht="18" customHeight="1" thickBot="1" x14ac:dyDescent="0.3">
      <c r="A4" s="108" t="s">
        <v>1</v>
      </c>
      <c r="B4" s="108"/>
      <c r="C4" s="9">
        <v>2016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</row>
    <row r="5" spans="1:146" ht="18" customHeight="1" thickBot="1" x14ac:dyDescent="0.3">
      <c r="A5" s="3" t="s">
        <v>51</v>
      </c>
      <c r="B5" s="4"/>
      <c r="C5" s="41">
        <f>'Transaction Record'!G7</f>
        <v>1000</v>
      </c>
      <c r="E5" s="109" t="s">
        <v>33</v>
      </c>
      <c r="F5" s="1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</row>
    <row r="6" spans="1:146" ht="18" customHeight="1" x14ac:dyDescent="0.25">
      <c r="A6" s="9"/>
      <c r="B6" s="10"/>
      <c r="C6" s="22"/>
      <c r="E6" s="48" t="s">
        <v>34</v>
      </c>
      <c r="F6" s="49">
        <f>C24</f>
        <v>456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</row>
    <row r="7" spans="1:146" ht="18" customHeight="1" x14ac:dyDescent="0.25">
      <c r="A7" s="62" t="s">
        <v>91</v>
      </c>
      <c r="B7" s="63"/>
      <c r="C7" s="64"/>
      <c r="E7" s="48" t="s">
        <v>35</v>
      </c>
      <c r="F7" s="49">
        <f>C8</f>
        <v>100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</row>
    <row r="8" spans="1:146" ht="18" customHeight="1" x14ac:dyDescent="0.25">
      <c r="A8" s="5" t="s">
        <v>59</v>
      </c>
      <c r="B8" s="6"/>
      <c r="C8" s="42">
        <f>'Transaction Record'!G8</f>
        <v>100</v>
      </c>
      <c r="E8" s="48" t="s">
        <v>36</v>
      </c>
      <c r="F8" s="49">
        <f>C10</f>
        <v>100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</row>
    <row r="9" spans="1:146" ht="18" customHeight="1" x14ac:dyDescent="0.25">
      <c r="A9" s="7" t="s">
        <v>46</v>
      </c>
      <c r="B9" s="8"/>
      <c r="C9" s="44">
        <f>'Transaction Record'!G9</f>
        <v>100</v>
      </c>
      <c r="E9" s="48" t="s">
        <v>37</v>
      </c>
      <c r="F9" s="49">
        <f>C9</f>
        <v>100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</row>
    <row r="10" spans="1:146" ht="18" customHeight="1" x14ac:dyDescent="0.25">
      <c r="A10" s="5" t="s">
        <v>47</v>
      </c>
      <c r="B10" s="6"/>
      <c r="C10" s="42">
        <f>'Transaction Record'!G10</f>
        <v>100</v>
      </c>
      <c r="E10" s="48" t="s">
        <v>38</v>
      </c>
      <c r="F10" s="50">
        <f>C27+C29</f>
        <v>244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</row>
    <row r="11" spans="1:146" ht="18" customHeight="1" thickBot="1" x14ac:dyDescent="0.3">
      <c r="A11" s="7"/>
      <c r="B11" s="8" t="s">
        <v>2</v>
      </c>
      <c r="C11" s="45">
        <f>SUM(C8:C10)</f>
        <v>300</v>
      </c>
      <c r="E11" s="111" t="s">
        <v>39</v>
      </c>
      <c r="F11" s="1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</row>
    <row r="12" spans="1:146" ht="18" customHeight="1" thickBot="1" x14ac:dyDescent="0.3">
      <c r="A12" s="9"/>
      <c r="B12" s="17" t="s">
        <v>3</v>
      </c>
      <c r="C12" s="24">
        <f>C5-C11</f>
        <v>700</v>
      </c>
      <c r="E12" s="48" t="s">
        <v>34</v>
      </c>
      <c r="F12" s="51">
        <f>C24/C5</f>
        <v>0.45600000000000002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</row>
    <row r="13" spans="1:146" ht="18" customHeight="1" x14ac:dyDescent="0.25">
      <c r="A13" s="3" t="s">
        <v>92</v>
      </c>
      <c r="B13" s="63"/>
      <c r="C13" s="64"/>
      <c r="E13" s="48" t="s">
        <v>35</v>
      </c>
      <c r="F13" s="51">
        <f>C8/C5</f>
        <v>0.1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</row>
    <row r="14" spans="1:146" ht="18" customHeight="1" x14ac:dyDescent="0.25">
      <c r="A14" s="5" t="s">
        <v>4</v>
      </c>
      <c r="B14" s="6"/>
      <c r="C14" s="42">
        <f>'Transaction Record'!G11</f>
        <v>200</v>
      </c>
      <c r="E14" s="48" t="s">
        <v>36</v>
      </c>
      <c r="F14" s="51">
        <f>C10/C5</f>
        <v>0.1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</row>
    <row r="15" spans="1:146" ht="18" customHeight="1" x14ac:dyDescent="0.25">
      <c r="A15" s="7" t="s">
        <v>5</v>
      </c>
      <c r="B15" s="8"/>
      <c r="C15" s="44">
        <f>'Transaction Record'!G12</f>
        <v>200</v>
      </c>
      <c r="E15" s="48" t="s">
        <v>37</v>
      </c>
      <c r="F15" s="51">
        <f>C9/C5</f>
        <v>0.1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</row>
    <row r="16" spans="1:146" ht="18" customHeight="1" thickBot="1" x14ac:dyDescent="0.3">
      <c r="A16" s="5" t="s">
        <v>6</v>
      </c>
      <c r="B16" s="6"/>
      <c r="C16" s="42">
        <f>'Transaction Record'!G13</f>
        <v>56</v>
      </c>
      <c r="E16" s="52" t="s">
        <v>38</v>
      </c>
      <c r="F16" s="53">
        <f>IF(C27+C29&lt;0, 0,(C27+C29)/C5)</f>
        <v>0.24399999999999999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</row>
    <row r="17" spans="1:146" ht="18" customHeight="1" x14ac:dyDescent="0.25">
      <c r="A17" s="7" t="s">
        <v>7</v>
      </c>
      <c r="B17" s="8"/>
      <c r="C17" s="44">
        <f>'Transaction Record'!G14</f>
        <v>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</row>
    <row r="18" spans="1:146" ht="18" customHeight="1" x14ac:dyDescent="0.25">
      <c r="A18" s="5" t="s">
        <v>8</v>
      </c>
      <c r="B18" s="6"/>
      <c r="C18" s="42">
        <f>'Transaction Record'!G15</f>
        <v>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</row>
    <row r="19" spans="1:146" ht="18" customHeight="1" x14ac:dyDescent="0.25">
      <c r="A19" s="7" t="s">
        <v>9</v>
      </c>
      <c r="B19" s="8"/>
      <c r="C19" s="44">
        <f>'Transaction Record'!G16</f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</row>
    <row r="20" spans="1:146" ht="18" customHeight="1" x14ac:dyDescent="0.25">
      <c r="A20" s="5" t="s">
        <v>10</v>
      </c>
      <c r="B20" s="6"/>
      <c r="C20" s="42">
        <f>'Transaction Record'!G17</f>
        <v>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</row>
    <row r="21" spans="1:146" ht="18" customHeight="1" x14ac:dyDescent="0.25">
      <c r="A21" s="7" t="s">
        <v>11</v>
      </c>
      <c r="B21" s="8"/>
      <c r="C21" s="44">
        <f>'Transaction Record'!G18</f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</row>
    <row r="22" spans="1:146" ht="18" customHeight="1" x14ac:dyDescent="0.25">
      <c r="A22" s="5" t="s">
        <v>12</v>
      </c>
      <c r="B22" s="6"/>
      <c r="C22" s="42">
        <f>'Transaction Record'!G19</f>
        <v>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</row>
    <row r="23" spans="1:146" ht="18" customHeight="1" x14ac:dyDescent="0.25">
      <c r="A23" s="7" t="s">
        <v>13</v>
      </c>
      <c r="B23" s="8"/>
      <c r="C23" s="44">
        <f>'Transaction Record'!G20</f>
        <v>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</row>
    <row r="24" spans="1:146" ht="18" customHeight="1" thickBot="1" x14ac:dyDescent="0.3">
      <c r="A24" s="5"/>
      <c r="B24" s="6" t="s">
        <v>14</v>
      </c>
      <c r="C24" s="43">
        <f>SUM(C14:C23)</f>
        <v>456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</row>
    <row r="25" spans="1:146" ht="18" customHeight="1" thickBot="1" x14ac:dyDescent="0.3">
      <c r="A25" s="3" t="s">
        <v>15</v>
      </c>
      <c r="B25" s="4"/>
      <c r="C25" s="41">
        <f>C12-C24</f>
        <v>244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</row>
    <row r="26" spans="1:146" ht="18" customHeight="1" thickBot="1" x14ac:dyDescent="0.3">
      <c r="A26" s="9"/>
      <c r="B26" s="10"/>
      <c r="C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</row>
    <row r="27" spans="1:146" ht="18" customHeight="1" thickBot="1" x14ac:dyDescent="0.3">
      <c r="A27" s="3" t="s">
        <v>50</v>
      </c>
      <c r="B27" s="4"/>
      <c r="C27" s="41">
        <f>'Transaction Record'!G21</f>
        <v>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</row>
    <row r="28" spans="1:146" ht="18" customHeight="1" thickBot="1" x14ac:dyDescent="0.3">
      <c r="A28" s="9"/>
      <c r="B28" s="10"/>
      <c r="C28" s="2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</row>
    <row r="29" spans="1:146" ht="18" customHeight="1" thickBot="1" x14ac:dyDescent="0.3">
      <c r="A29" s="3"/>
      <c r="B29" s="4" t="s">
        <v>16</v>
      </c>
      <c r="C29" s="41">
        <f>C25-C27</f>
        <v>244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</row>
    <row r="30" spans="1:146" s="11" customFormat="1" ht="18" customHeight="1" x14ac:dyDescent="0.25">
      <c r="B30" s="12"/>
    </row>
    <row r="31" spans="1:146" s="11" customFormat="1" ht="18" customHeight="1" x14ac:dyDescent="0.25">
      <c r="B31" s="12"/>
    </row>
    <row r="32" spans="1:146" s="11" customFormat="1" ht="18" customHeight="1" x14ac:dyDescent="0.25">
      <c r="B32" s="12"/>
    </row>
    <row r="33" spans="2:2" s="11" customFormat="1" ht="18" customHeight="1" x14ac:dyDescent="0.25">
      <c r="B33" s="12"/>
    </row>
    <row r="34" spans="2:2" s="11" customFormat="1" ht="18" customHeight="1" x14ac:dyDescent="0.25">
      <c r="B34" s="12"/>
    </row>
    <row r="35" spans="2:2" s="11" customFormat="1" ht="18" customHeight="1" x14ac:dyDescent="0.25">
      <c r="B35" s="12"/>
    </row>
    <row r="36" spans="2:2" s="11" customFormat="1" ht="18" customHeight="1" x14ac:dyDescent="0.25">
      <c r="B36" s="12"/>
    </row>
    <row r="37" spans="2:2" s="11" customFormat="1" ht="18" customHeight="1" x14ac:dyDescent="0.25">
      <c r="B37" s="12"/>
    </row>
    <row r="38" spans="2:2" s="11" customFormat="1" ht="18" customHeight="1" x14ac:dyDescent="0.25">
      <c r="B38" s="12"/>
    </row>
    <row r="39" spans="2:2" s="11" customFormat="1" ht="18" customHeight="1" x14ac:dyDescent="0.25">
      <c r="B39" s="12"/>
    </row>
    <row r="40" spans="2:2" s="11" customFormat="1" ht="18" customHeight="1" x14ac:dyDescent="0.25">
      <c r="B40" s="12"/>
    </row>
    <row r="41" spans="2:2" s="11" customFormat="1" ht="18" customHeight="1" x14ac:dyDescent="0.25">
      <c r="B41" s="12"/>
    </row>
    <row r="42" spans="2:2" s="11" customFormat="1" ht="18" customHeight="1" x14ac:dyDescent="0.25">
      <c r="B42" s="12"/>
    </row>
    <row r="43" spans="2:2" s="11" customFormat="1" ht="18" customHeight="1" x14ac:dyDescent="0.25">
      <c r="B43" s="12"/>
    </row>
    <row r="44" spans="2:2" s="11" customFormat="1" ht="18" customHeight="1" x14ac:dyDescent="0.25">
      <c r="B44" s="12"/>
    </row>
    <row r="45" spans="2:2" s="11" customFormat="1" ht="18" customHeight="1" x14ac:dyDescent="0.25">
      <c r="B45" s="12"/>
    </row>
    <row r="46" spans="2:2" s="11" customFormat="1" ht="18" customHeight="1" x14ac:dyDescent="0.25">
      <c r="B46" s="12"/>
    </row>
    <row r="47" spans="2:2" s="11" customFormat="1" ht="18" customHeight="1" x14ac:dyDescent="0.25">
      <c r="B47" s="12"/>
    </row>
    <row r="48" spans="2:2" s="11" customFormat="1" ht="18" customHeight="1" x14ac:dyDescent="0.25">
      <c r="B48" s="12"/>
    </row>
    <row r="49" spans="2:2" s="11" customFormat="1" ht="18" customHeight="1" x14ac:dyDescent="0.25">
      <c r="B49" s="12"/>
    </row>
    <row r="50" spans="2:2" s="11" customFormat="1" ht="18" customHeight="1" x14ac:dyDescent="0.25">
      <c r="B50" s="12"/>
    </row>
    <row r="51" spans="2:2" s="11" customFormat="1" ht="18" customHeight="1" x14ac:dyDescent="0.25">
      <c r="B51" s="12"/>
    </row>
    <row r="52" spans="2:2" s="11" customFormat="1" ht="18" customHeight="1" x14ac:dyDescent="0.25">
      <c r="B52" s="12"/>
    </row>
    <row r="53" spans="2:2" s="11" customFormat="1" ht="18" customHeight="1" x14ac:dyDescent="0.25">
      <c r="B53" s="12"/>
    </row>
    <row r="54" spans="2:2" s="11" customFormat="1" ht="18" customHeight="1" x14ac:dyDescent="0.25">
      <c r="B54" s="12"/>
    </row>
    <row r="55" spans="2:2" s="11" customFormat="1" ht="18" customHeight="1" x14ac:dyDescent="0.25">
      <c r="B55" s="12"/>
    </row>
    <row r="56" spans="2:2" s="11" customFormat="1" ht="18" customHeight="1" x14ac:dyDescent="0.25">
      <c r="B56" s="12"/>
    </row>
    <row r="57" spans="2:2" s="11" customFormat="1" ht="18" customHeight="1" x14ac:dyDescent="0.25">
      <c r="B57" s="12"/>
    </row>
    <row r="58" spans="2:2" s="11" customFormat="1" ht="18" customHeight="1" x14ac:dyDescent="0.25">
      <c r="B58" s="12"/>
    </row>
    <row r="59" spans="2:2" s="11" customFormat="1" ht="18" customHeight="1" x14ac:dyDescent="0.25">
      <c r="B59" s="12"/>
    </row>
    <row r="60" spans="2:2" s="11" customFormat="1" ht="18" customHeight="1" x14ac:dyDescent="0.25">
      <c r="B60" s="12"/>
    </row>
    <row r="61" spans="2:2" s="11" customFormat="1" ht="18" customHeight="1" x14ac:dyDescent="0.25">
      <c r="B61" s="12"/>
    </row>
    <row r="62" spans="2:2" s="11" customFormat="1" ht="18" customHeight="1" x14ac:dyDescent="0.25">
      <c r="B62" s="12"/>
    </row>
    <row r="63" spans="2:2" s="11" customFormat="1" ht="18" customHeight="1" x14ac:dyDescent="0.25">
      <c r="B63" s="12"/>
    </row>
    <row r="64" spans="2:2" s="11" customFormat="1" ht="18" customHeight="1" x14ac:dyDescent="0.25">
      <c r="B64" s="12"/>
    </row>
    <row r="65" spans="2:2" s="11" customFormat="1" ht="18" customHeight="1" x14ac:dyDescent="0.25">
      <c r="B65" s="12"/>
    </row>
    <row r="66" spans="2:2" s="11" customFormat="1" ht="18" customHeight="1" x14ac:dyDescent="0.25">
      <c r="B66" s="12"/>
    </row>
    <row r="67" spans="2:2" s="11" customFormat="1" ht="18" customHeight="1" x14ac:dyDescent="0.25">
      <c r="B67" s="12"/>
    </row>
    <row r="68" spans="2:2" s="11" customFormat="1" ht="18" customHeight="1" x14ac:dyDescent="0.25">
      <c r="B68" s="12"/>
    </row>
    <row r="69" spans="2:2" s="11" customFormat="1" ht="18" customHeight="1" x14ac:dyDescent="0.25">
      <c r="B69" s="12"/>
    </row>
    <row r="70" spans="2:2" s="11" customFormat="1" ht="18" customHeight="1" x14ac:dyDescent="0.25">
      <c r="B70" s="12"/>
    </row>
    <row r="71" spans="2:2" s="11" customFormat="1" ht="18" customHeight="1" x14ac:dyDescent="0.25">
      <c r="B71" s="12"/>
    </row>
    <row r="72" spans="2:2" s="11" customFormat="1" ht="18" customHeight="1" x14ac:dyDescent="0.25">
      <c r="B72" s="12"/>
    </row>
    <row r="73" spans="2:2" s="11" customFormat="1" ht="18" customHeight="1" x14ac:dyDescent="0.25">
      <c r="B73" s="12"/>
    </row>
    <row r="74" spans="2:2" s="11" customFormat="1" ht="18" customHeight="1" x14ac:dyDescent="0.25">
      <c r="B74" s="12"/>
    </row>
    <row r="75" spans="2:2" s="11" customFormat="1" ht="18" customHeight="1" x14ac:dyDescent="0.25">
      <c r="B75" s="12"/>
    </row>
    <row r="76" spans="2:2" s="11" customFormat="1" ht="18" customHeight="1" x14ac:dyDescent="0.25">
      <c r="B76" s="12"/>
    </row>
    <row r="77" spans="2:2" s="11" customFormat="1" ht="18" customHeight="1" x14ac:dyDescent="0.25">
      <c r="B77" s="12"/>
    </row>
    <row r="78" spans="2:2" s="11" customFormat="1" ht="18" customHeight="1" x14ac:dyDescent="0.25">
      <c r="B78" s="12"/>
    </row>
    <row r="79" spans="2:2" s="11" customFormat="1" ht="18" customHeight="1" x14ac:dyDescent="0.25">
      <c r="B79" s="12"/>
    </row>
    <row r="80" spans="2:2" s="11" customFormat="1" ht="18" customHeight="1" x14ac:dyDescent="0.25">
      <c r="B80" s="12"/>
    </row>
    <row r="81" spans="2:2" s="11" customFormat="1" ht="18" customHeight="1" x14ac:dyDescent="0.25">
      <c r="B81" s="12"/>
    </row>
    <row r="82" spans="2:2" s="11" customFormat="1" ht="18" customHeight="1" x14ac:dyDescent="0.25">
      <c r="B82" s="12"/>
    </row>
    <row r="83" spans="2:2" s="11" customFormat="1" ht="18" customHeight="1" x14ac:dyDescent="0.25">
      <c r="B83" s="12"/>
    </row>
    <row r="84" spans="2:2" s="11" customFormat="1" ht="18" customHeight="1" x14ac:dyDescent="0.25">
      <c r="B84" s="12"/>
    </row>
    <row r="85" spans="2:2" s="11" customFormat="1" ht="18" customHeight="1" x14ac:dyDescent="0.25">
      <c r="B85" s="12"/>
    </row>
    <row r="86" spans="2:2" s="11" customFormat="1" ht="18" customHeight="1" x14ac:dyDescent="0.25">
      <c r="B86" s="12"/>
    </row>
    <row r="87" spans="2:2" s="11" customFormat="1" ht="18" customHeight="1" x14ac:dyDescent="0.25">
      <c r="B87" s="12"/>
    </row>
    <row r="88" spans="2:2" s="11" customFormat="1" ht="18" customHeight="1" x14ac:dyDescent="0.25">
      <c r="B88" s="12"/>
    </row>
    <row r="89" spans="2:2" s="11" customFormat="1" ht="18" customHeight="1" x14ac:dyDescent="0.25">
      <c r="B89" s="12"/>
    </row>
    <row r="90" spans="2:2" s="11" customFormat="1" ht="18" customHeight="1" x14ac:dyDescent="0.25">
      <c r="B90" s="12"/>
    </row>
    <row r="91" spans="2:2" s="11" customFormat="1" ht="18" customHeight="1" x14ac:dyDescent="0.25">
      <c r="B91" s="12"/>
    </row>
    <row r="92" spans="2:2" s="11" customFormat="1" ht="18" customHeight="1" x14ac:dyDescent="0.25">
      <c r="B92" s="12"/>
    </row>
    <row r="93" spans="2:2" s="11" customFormat="1" ht="18" customHeight="1" x14ac:dyDescent="0.25">
      <c r="B93" s="12"/>
    </row>
    <row r="94" spans="2:2" s="11" customFormat="1" ht="18" customHeight="1" x14ac:dyDescent="0.25">
      <c r="B94" s="12"/>
    </row>
    <row r="95" spans="2:2" s="11" customFormat="1" ht="18" customHeight="1" x14ac:dyDescent="0.25">
      <c r="B95" s="12"/>
    </row>
    <row r="96" spans="2:2" s="11" customFormat="1" ht="18" customHeight="1" x14ac:dyDescent="0.25">
      <c r="B96" s="12"/>
    </row>
    <row r="97" spans="2:2" s="11" customFormat="1" ht="18" customHeight="1" x14ac:dyDescent="0.25">
      <c r="B97" s="12"/>
    </row>
    <row r="98" spans="2:2" s="11" customFormat="1" ht="18" customHeight="1" x14ac:dyDescent="0.25">
      <c r="B98" s="12"/>
    </row>
    <row r="99" spans="2:2" s="11" customFormat="1" ht="18" customHeight="1" x14ac:dyDescent="0.25">
      <c r="B99" s="12"/>
    </row>
    <row r="100" spans="2:2" s="11" customFormat="1" ht="18" customHeight="1" x14ac:dyDescent="0.25">
      <c r="B100" s="12"/>
    </row>
    <row r="101" spans="2:2" s="11" customFormat="1" ht="18" customHeight="1" x14ac:dyDescent="0.25">
      <c r="B101" s="12"/>
    </row>
    <row r="102" spans="2:2" s="11" customFormat="1" ht="18" customHeight="1" x14ac:dyDescent="0.25">
      <c r="B102" s="12"/>
    </row>
    <row r="103" spans="2:2" s="11" customFormat="1" ht="18" customHeight="1" x14ac:dyDescent="0.25">
      <c r="B103" s="12"/>
    </row>
    <row r="104" spans="2:2" s="11" customFormat="1" ht="18" customHeight="1" x14ac:dyDescent="0.25">
      <c r="B104" s="12"/>
    </row>
    <row r="105" spans="2:2" s="11" customFormat="1" ht="18" customHeight="1" x14ac:dyDescent="0.25">
      <c r="B105" s="12"/>
    </row>
    <row r="106" spans="2:2" s="11" customFormat="1" ht="18" customHeight="1" x14ac:dyDescent="0.25">
      <c r="B106" s="12"/>
    </row>
    <row r="107" spans="2:2" s="11" customFormat="1" ht="18" customHeight="1" x14ac:dyDescent="0.25">
      <c r="B107" s="12"/>
    </row>
    <row r="108" spans="2:2" s="11" customFormat="1" ht="18" customHeight="1" x14ac:dyDescent="0.25">
      <c r="B108" s="12"/>
    </row>
    <row r="109" spans="2:2" s="11" customFormat="1" ht="18" customHeight="1" x14ac:dyDescent="0.25">
      <c r="B109" s="12"/>
    </row>
    <row r="110" spans="2:2" s="11" customFormat="1" ht="18" customHeight="1" x14ac:dyDescent="0.25">
      <c r="B110" s="12"/>
    </row>
    <row r="111" spans="2:2" s="11" customFormat="1" ht="18" customHeight="1" x14ac:dyDescent="0.25">
      <c r="B111" s="12"/>
    </row>
    <row r="112" spans="2:2" s="11" customFormat="1" ht="18" customHeight="1" x14ac:dyDescent="0.25">
      <c r="B112" s="12"/>
    </row>
  </sheetData>
  <mergeCells count="4">
    <mergeCell ref="A3:C3"/>
    <mergeCell ref="A4:B4"/>
    <mergeCell ref="E5:F5"/>
    <mergeCell ref="E11:F11"/>
  </mergeCells>
  <phoneticPr fontId="3" type="noConversion"/>
  <pageMargins left="0.75" right="0.75" top="1" bottom="1" header="0.5" footer="0.5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2"/>
  <sheetViews>
    <sheetView workbookViewId="0">
      <selection activeCell="B40" sqref="B40"/>
    </sheetView>
  </sheetViews>
  <sheetFormatPr baseColWidth="10" defaultRowHeight="18" customHeight="1" x14ac:dyDescent="0.25"/>
  <cols>
    <col min="1" max="1" width="22.83203125" style="1" customWidth="1"/>
    <col min="2" max="2" width="35.6640625" style="2" bestFit="1" customWidth="1"/>
    <col min="3" max="3" width="23.6640625" style="1" bestFit="1" customWidth="1"/>
    <col min="4" max="4" width="23.6640625" style="1" customWidth="1"/>
    <col min="5" max="5" width="12.1640625" style="11" customWidth="1"/>
    <col min="6" max="7" width="10.83203125" style="11"/>
    <col min="8" max="16384" width="10.83203125" style="1"/>
  </cols>
  <sheetData>
    <row r="1" spans="1:7" s="11" customFormat="1" ht="18" customHeight="1" x14ac:dyDescent="0.25">
      <c r="A1" s="18" t="s">
        <v>97</v>
      </c>
      <c r="B1" s="19"/>
      <c r="C1" s="20"/>
      <c r="D1" s="20"/>
    </row>
    <row r="2" spans="1:7" s="11" customFormat="1" ht="18" customHeight="1" x14ac:dyDescent="0.25">
      <c r="A2" s="18"/>
      <c r="B2" s="19"/>
      <c r="C2" s="21"/>
      <c r="D2" s="21"/>
    </row>
    <row r="3" spans="1:7" s="11" customFormat="1" ht="23" customHeight="1" x14ac:dyDescent="0.4">
      <c r="A3" s="115" t="s">
        <v>62</v>
      </c>
      <c r="B3" s="115"/>
      <c r="C3" s="115"/>
      <c r="D3" s="115"/>
    </row>
    <row r="4" spans="1:7" s="11" customFormat="1" ht="18" customHeight="1" thickBot="1" x14ac:dyDescent="0.3">
      <c r="A4" s="108"/>
      <c r="B4" s="108"/>
      <c r="C4" s="46" t="s">
        <v>64</v>
      </c>
      <c r="D4" s="46" t="s">
        <v>65</v>
      </c>
      <c r="F4" s="105" t="s">
        <v>66</v>
      </c>
      <c r="G4" s="105"/>
    </row>
    <row r="5" spans="1:7" s="11" customFormat="1" ht="18" customHeight="1" thickBot="1" x14ac:dyDescent="0.3">
      <c r="A5" s="73" t="s">
        <v>51</v>
      </c>
      <c r="B5" s="74"/>
      <c r="C5" s="41">
        <f>'Transaction Record'!G7</f>
        <v>1000</v>
      </c>
      <c r="D5" s="41">
        <f>'Monthly Spending Plan'!$C$5</f>
        <v>10000</v>
      </c>
      <c r="F5" s="103" t="s">
        <v>33</v>
      </c>
      <c r="G5" s="104"/>
    </row>
    <row r="6" spans="1:7" s="11" customFormat="1" ht="18" customHeight="1" x14ac:dyDescent="0.25">
      <c r="A6" s="9"/>
      <c r="B6" s="10"/>
      <c r="C6" s="22"/>
      <c r="D6" s="22"/>
      <c r="F6" s="48" t="s">
        <v>34</v>
      </c>
      <c r="G6" s="49">
        <f>C24</f>
        <v>456</v>
      </c>
    </row>
    <row r="7" spans="1:7" s="11" customFormat="1" ht="18" customHeight="1" x14ac:dyDescent="0.25">
      <c r="A7" s="75" t="s">
        <v>91</v>
      </c>
      <c r="B7" s="66"/>
      <c r="C7" s="64"/>
      <c r="D7" s="64"/>
      <c r="F7" s="48" t="s">
        <v>35</v>
      </c>
      <c r="G7" s="49">
        <f>C8</f>
        <v>100</v>
      </c>
    </row>
    <row r="8" spans="1:7" s="11" customFormat="1" ht="18" customHeight="1" x14ac:dyDescent="0.25">
      <c r="A8" s="5" t="s">
        <v>59</v>
      </c>
      <c r="B8" s="6"/>
      <c r="C8" s="42">
        <f>'Transaction Record'!G8</f>
        <v>100</v>
      </c>
      <c r="D8" s="42">
        <f>'Monthly Spending Plan'!C8</f>
        <v>1000</v>
      </c>
      <c r="F8" s="48" t="s">
        <v>36</v>
      </c>
      <c r="G8" s="49">
        <f>C10</f>
        <v>100</v>
      </c>
    </row>
    <row r="9" spans="1:7" s="11" customFormat="1" ht="18" customHeight="1" x14ac:dyDescent="0.25">
      <c r="A9" s="7" t="s">
        <v>46</v>
      </c>
      <c r="B9" s="8"/>
      <c r="C9" s="44">
        <f>'Transaction Record'!G9</f>
        <v>100</v>
      </c>
      <c r="D9" s="44">
        <f>'Monthly Spending Plan'!C9</f>
        <v>2000</v>
      </c>
      <c r="F9" s="48" t="s">
        <v>37</v>
      </c>
      <c r="G9" s="49">
        <f>C9</f>
        <v>100</v>
      </c>
    </row>
    <row r="10" spans="1:7" s="11" customFormat="1" ht="18" customHeight="1" x14ac:dyDescent="0.25">
      <c r="A10" s="5" t="s">
        <v>47</v>
      </c>
      <c r="B10" s="6"/>
      <c r="C10" s="42">
        <f>'Transaction Record'!G10</f>
        <v>100</v>
      </c>
      <c r="D10" s="42">
        <f>'Monthly Spending Plan'!C10</f>
        <v>2000</v>
      </c>
      <c r="F10" s="48" t="s">
        <v>38</v>
      </c>
      <c r="G10" s="50">
        <f>C27+C29</f>
        <v>0</v>
      </c>
    </row>
    <row r="11" spans="1:7" s="11" customFormat="1" ht="18" customHeight="1" thickBot="1" x14ac:dyDescent="0.3">
      <c r="A11" s="7"/>
      <c r="B11" s="8" t="s">
        <v>93</v>
      </c>
      <c r="C11" s="45">
        <f>SUM(C8:C10)</f>
        <v>300</v>
      </c>
      <c r="D11" s="45">
        <f>SUM(D8:D10)</f>
        <v>5000</v>
      </c>
      <c r="F11" s="96" t="s">
        <v>39</v>
      </c>
      <c r="G11" s="97"/>
    </row>
    <row r="12" spans="1:7" s="11" customFormat="1" ht="18" customHeight="1" x14ac:dyDescent="0.25">
      <c r="A12" s="9"/>
      <c r="B12" s="26" t="s">
        <v>3</v>
      </c>
      <c r="C12" s="65">
        <f>C5-C11</f>
        <v>700</v>
      </c>
      <c r="D12" s="65">
        <f>D5-D11</f>
        <v>5000</v>
      </c>
      <c r="F12" s="48" t="s">
        <v>34</v>
      </c>
      <c r="G12" s="51">
        <f>C24/C5</f>
        <v>0.45600000000000002</v>
      </c>
    </row>
    <row r="13" spans="1:7" s="11" customFormat="1" ht="18" customHeight="1" x14ac:dyDescent="0.25">
      <c r="A13" s="75" t="s">
        <v>92</v>
      </c>
      <c r="B13" s="66"/>
      <c r="C13" s="64"/>
      <c r="D13" s="64"/>
      <c r="F13" s="48" t="s">
        <v>35</v>
      </c>
      <c r="G13" s="51">
        <f>C8/C5</f>
        <v>0.1</v>
      </c>
    </row>
    <row r="14" spans="1:7" s="11" customFormat="1" ht="18" customHeight="1" x14ac:dyDescent="0.25">
      <c r="A14" s="5" t="s">
        <v>4</v>
      </c>
      <c r="B14" s="6"/>
      <c r="C14" s="42">
        <f>'Transaction Record'!G11</f>
        <v>200</v>
      </c>
      <c r="D14" s="42">
        <f>'Monthly Spending Plan'!C14</f>
        <v>1500</v>
      </c>
      <c r="F14" s="48" t="s">
        <v>36</v>
      </c>
      <c r="G14" s="51">
        <f>C10/C5</f>
        <v>0.1</v>
      </c>
    </row>
    <row r="15" spans="1:7" s="11" customFormat="1" ht="18" customHeight="1" x14ac:dyDescent="0.25">
      <c r="A15" s="7" t="s">
        <v>5</v>
      </c>
      <c r="B15" s="8"/>
      <c r="C15" s="44">
        <f>'Transaction Record'!G12</f>
        <v>200</v>
      </c>
      <c r="D15" s="44">
        <f>'Monthly Spending Plan'!C15</f>
        <v>800</v>
      </c>
      <c r="F15" s="48" t="s">
        <v>37</v>
      </c>
      <c r="G15" s="51">
        <f>C9/C5</f>
        <v>0.1</v>
      </c>
    </row>
    <row r="16" spans="1:7" s="11" customFormat="1" ht="18" customHeight="1" thickBot="1" x14ac:dyDescent="0.3">
      <c r="A16" s="5" t="s">
        <v>6</v>
      </c>
      <c r="B16" s="6"/>
      <c r="C16" s="42">
        <f>'Transaction Record'!G13</f>
        <v>56</v>
      </c>
      <c r="D16" s="42">
        <f>'Monthly Spending Plan'!C16</f>
        <v>100</v>
      </c>
      <c r="F16" s="52" t="s">
        <v>38</v>
      </c>
      <c r="G16" s="53">
        <f>IF(C27+C25&lt;0,0,(C25+C27)/C5)</f>
        <v>0.24399999999999999</v>
      </c>
    </row>
    <row r="17" spans="1:7" s="11" customFormat="1" ht="18" customHeight="1" x14ac:dyDescent="0.25">
      <c r="A17" s="7" t="s">
        <v>7</v>
      </c>
      <c r="B17" s="8"/>
      <c r="C17" s="44">
        <f>'Transaction Record'!G14</f>
        <v>0</v>
      </c>
      <c r="D17" s="44">
        <f>'Monthly Spending Plan'!C17</f>
        <v>300</v>
      </c>
    </row>
    <row r="18" spans="1:7" s="11" customFormat="1" ht="18" customHeight="1" x14ac:dyDescent="0.25">
      <c r="A18" s="5" t="s">
        <v>8</v>
      </c>
      <c r="B18" s="6"/>
      <c r="C18" s="42">
        <f>'Transaction Record'!G15</f>
        <v>0</v>
      </c>
      <c r="D18" s="42">
        <f>'Monthly Spending Plan'!C18</f>
        <v>200</v>
      </c>
      <c r="F18" s="113" t="s">
        <v>96</v>
      </c>
      <c r="G18" s="113"/>
    </row>
    <row r="19" spans="1:7" s="11" customFormat="1" ht="18" customHeight="1" thickBot="1" x14ac:dyDescent="0.3">
      <c r="A19" s="7" t="s">
        <v>9</v>
      </c>
      <c r="B19" s="8"/>
      <c r="C19" s="44">
        <f>'Transaction Record'!G16</f>
        <v>0</v>
      </c>
      <c r="D19" s="44">
        <f>'Monthly Spending Plan'!C19</f>
        <v>500</v>
      </c>
      <c r="F19" s="114"/>
      <c r="G19" s="114"/>
    </row>
    <row r="20" spans="1:7" s="11" customFormat="1" ht="18" customHeight="1" x14ac:dyDescent="0.25">
      <c r="A20" s="5" t="s">
        <v>10</v>
      </c>
      <c r="B20" s="6"/>
      <c r="C20" s="42">
        <f>'Transaction Record'!G17</f>
        <v>0</v>
      </c>
      <c r="D20" s="42">
        <f>'Monthly Spending Plan'!C20</f>
        <v>800</v>
      </c>
      <c r="F20" s="103" t="s">
        <v>33</v>
      </c>
      <c r="G20" s="104"/>
    </row>
    <row r="21" spans="1:7" s="11" customFormat="1" ht="18" customHeight="1" x14ac:dyDescent="0.25">
      <c r="A21" s="7" t="s">
        <v>11</v>
      </c>
      <c r="B21" s="8"/>
      <c r="C21" s="44">
        <f>'Transaction Record'!G18</f>
        <v>0</v>
      </c>
      <c r="D21" s="44">
        <f>'Monthly Spending Plan'!C21</f>
        <v>500</v>
      </c>
      <c r="F21" s="48" t="s">
        <v>34</v>
      </c>
      <c r="G21" s="49">
        <f>C39</f>
        <v>0</v>
      </c>
    </row>
    <row r="22" spans="1:7" s="11" customFormat="1" ht="18" customHeight="1" x14ac:dyDescent="0.25">
      <c r="A22" s="5" t="s">
        <v>12</v>
      </c>
      <c r="B22" s="6"/>
      <c r="C22" s="42">
        <f>'Transaction Record'!G19</f>
        <v>0</v>
      </c>
      <c r="D22" s="42">
        <f>'Monthly Spending Plan'!C22</f>
        <v>100</v>
      </c>
      <c r="F22" s="48" t="s">
        <v>35</v>
      </c>
      <c r="G22" s="49">
        <f>C23</f>
        <v>0</v>
      </c>
    </row>
    <row r="23" spans="1:7" s="11" customFormat="1" ht="18" customHeight="1" x14ac:dyDescent="0.25">
      <c r="A23" s="7" t="s">
        <v>13</v>
      </c>
      <c r="B23" s="8"/>
      <c r="C23" s="44">
        <f>'Transaction Record'!G20</f>
        <v>0</v>
      </c>
      <c r="D23" s="44">
        <f>'Monthly Spending Plan'!C23</f>
        <v>100</v>
      </c>
      <c r="F23" s="48" t="s">
        <v>36</v>
      </c>
      <c r="G23" s="49">
        <f>C25</f>
        <v>244</v>
      </c>
    </row>
    <row r="24" spans="1:7" s="11" customFormat="1" ht="18" customHeight="1" thickBot="1" x14ac:dyDescent="0.3">
      <c r="A24" s="5"/>
      <c r="B24" s="6" t="s">
        <v>94</v>
      </c>
      <c r="C24" s="43">
        <f>SUM(C14:C23)</f>
        <v>456</v>
      </c>
      <c r="D24" s="43">
        <f>SUM(D14:D23)</f>
        <v>4900</v>
      </c>
      <c r="F24" s="48" t="s">
        <v>37</v>
      </c>
      <c r="G24" s="49">
        <f>C24</f>
        <v>456</v>
      </c>
    </row>
    <row r="25" spans="1:7" s="11" customFormat="1" ht="18" customHeight="1" thickBot="1" x14ac:dyDescent="0.3">
      <c r="A25" s="87" t="s">
        <v>15</v>
      </c>
      <c r="B25" s="74"/>
      <c r="C25" s="41">
        <f>C12-C24</f>
        <v>244</v>
      </c>
      <c r="D25" s="41">
        <f>D12-D24</f>
        <v>100</v>
      </c>
      <c r="F25" s="48" t="s">
        <v>38</v>
      </c>
      <c r="G25" s="50">
        <f>C42+C44</f>
        <v>0</v>
      </c>
    </row>
    <row r="26" spans="1:7" s="11" customFormat="1" ht="18" customHeight="1" x14ac:dyDescent="0.25">
      <c r="B26" s="12"/>
      <c r="C26" s="71"/>
      <c r="D26" s="71"/>
      <c r="F26" s="96" t="s">
        <v>39</v>
      </c>
      <c r="G26" s="97"/>
    </row>
    <row r="27" spans="1:7" s="11" customFormat="1" ht="18" customHeight="1" x14ac:dyDescent="0.25">
      <c r="A27" s="69"/>
      <c r="B27" s="70"/>
      <c r="C27" s="72"/>
      <c r="D27" s="72"/>
      <c r="F27" s="48" t="s">
        <v>34</v>
      </c>
      <c r="G27" s="51">
        <f>D24/D5</f>
        <v>0.49</v>
      </c>
    </row>
    <row r="28" spans="1:7" s="11" customFormat="1" ht="18" customHeight="1" x14ac:dyDescent="0.25">
      <c r="B28" s="12"/>
      <c r="C28" s="88"/>
      <c r="D28" s="88"/>
      <c r="F28" s="48" t="s">
        <v>35</v>
      </c>
      <c r="G28" s="51">
        <f>D8/D5</f>
        <v>0.1</v>
      </c>
    </row>
    <row r="29" spans="1:7" s="11" customFormat="1" ht="18" customHeight="1" x14ac:dyDescent="0.25">
      <c r="A29" s="69"/>
      <c r="B29" s="70"/>
      <c r="C29" s="72"/>
      <c r="D29" s="72"/>
      <c r="F29" s="48" t="s">
        <v>36</v>
      </c>
      <c r="G29" s="51">
        <f>D10/D5</f>
        <v>0.2</v>
      </c>
    </row>
    <row r="30" spans="1:7" s="11" customFormat="1" ht="18" customHeight="1" x14ac:dyDescent="0.25">
      <c r="B30" s="12"/>
      <c r="C30" s="68"/>
      <c r="D30" s="68"/>
      <c r="F30" s="48" t="s">
        <v>37</v>
      </c>
      <c r="G30" s="51">
        <f>D9/D5</f>
        <v>0.2</v>
      </c>
    </row>
    <row r="31" spans="1:7" s="11" customFormat="1" ht="18" customHeight="1" thickBot="1" x14ac:dyDescent="0.3">
      <c r="B31" s="12"/>
      <c r="C31" s="68"/>
      <c r="D31" s="68"/>
      <c r="F31" s="52" t="s">
        <v>38</v>
      </c>
      <c r="G31" s="53">
        <f>D25/D5</f>
        <v>0.01</v>
      </c>
    </row>
    <row r="32" spans="1:7" s="11" customFormat="1" ht="18" customHeight="1" x14ac:dyDescent="0.25">
      <c r="B32" s="12"/>
    </row>
    <row r="33" spans="2:2" s="11" customFormat="1" ht="18" customHeight="1" x14ac:dyDescent="0.25">
      <c r="B33" s="12"/>
    </row>
    <row r="34" spans="2:2" s="11" customFormat="1" ht="18" customHeight="1" x14ac:dyDescent="0.25">
      <c r="B34" s="12"/>
    </row>
    <row r="35" spans="2:2" s="11" customFormat="1" ht="18" customHeight="1" x14ac:dyDescent="0.25">
      <c r="B35" s="12"/>
    </row>
    <row r="36" spans="2:2" s="11" customFormat="1" ht="18" customHeight="1" x14ac:dyDescent="0.25">
      <c r="B36" s="12"/>
    </row>
    <row r="37" spans="2:2" s="11" customFormat="1" ht="18" customHeight="1" x14ac:dyDescent="0.25">
      <c r="B37" s="12"/>
    </row>
    <row r="38" spans="2:2" s="11" customFormat="1" ht="18" customHeight="1" x14ac:dyDescent="0.25">
      <c r="B38" s="12"/>
    </row>
    <row r="39" spans="2:2" s="11" customFormat="1" ht="18" customHeight="1" x14ac:dyDescent="0.25">
      <c r="B39" s="12"/>
    </row>
    <row r="40" spans="2:2" s="11" customFormat="1" ht="18" customHeight="1" x14ac:dyDescent="0.25">
      <c r="B40" s="12"/>
    </row>
    <row r="41" spans="2:2" s="11" customFormat="1" ht="18" customHeight="1" x14ac:dyDescent="0.25">
      <c r="B41" s="12"/>
    </row>
    <row r="42" spans="2:2" s="11" customFormat="1" ht="18" customHeight="1" x14ac:dyDescent="0.25">
      <c r="B42" s="12"/>
    </row>
    <row r="43" spans="2:2" s="11" customFormat="1" ht="18" customHeight="1" x14ac:dyDescent="0.25">
      <c r="B43" s="12"/>
    </row>
    <row r="44" spans="2:2" s="11" customFormat="1" ht="18" customHeight="1" x14ac:dyDescent="0.25">
      <c r="B44" s="12"/>
    </row>
    <row r="45" spans="2:2" s="11" customFormat="1" ht="18" customHeight="1" x14ac:dyDescent="0.25">
      <c r="B45" s="12"/>
    </row>
    <row r="46" spans="2:2" s="11" customFormat="1" ht="18" customHeight="1" x14ac:dyDescent="0.25">
      <c r="B46" s="12"/>
    </row>
    <row r="47" spans="2:2" s="11" customFormat="1" ht="18" customHeight="1" x14ac:dyDescent="0.25">
      <c r="B47" s="12"/>
    </row>
    <row r="48" spans="2:2" s="11" customFormat="1" ht="18" customHeight="1" x14ac:dyDescent="0.25">
      <c r="B48" s="12"/>
    </row>
    <row r="49" spans="2:2" s="11" customFormat="1" ht="18" customHeight="1" x14ac:dyDescent="0.25">
      <c r="B49" s="12"/>
    </row>
    <row r="50" spans="2:2" s="11" customFormat="1" ht="18" customHeight="1" x14ac:dyDescent="0.25">
      <c r="B50" s="12"/>
    </row>
    <row r="51" spans="2:2" s="11" customFormat="1" ht="18" customHeight="1" x14ac:dyDescent="0.25">
      <c r="B51" s="12"/>
    </row>
    <row r="52" spans="2:2" s="11" customFormat="1" ht="18" customHeight="1" x14ac:dyDescent="0.25">
      <c r="B52" s="12"/>
    </row>
    <row r="53" spans="2:2" s="11" customFormat="1" ht="18" customHeight="1" x14ac:dyDescent="0.25">
      <c r="B53" s="12"/>
    </row>
    <row r="54" spans="2:2" s="11" customFormat="1" ht="18" customHeight="1" x14ac:dyDescent="0.25">
      <c r="B54" s="12"/>
    </row>
    <row r="55" spans="2:2" s="11" customFormat="1" ht="18" customHeight="1" x14ac:dyDescent="0.25">
      <c r="B55" s="12"/>
    </row>
    <row r="56" spans="2:2" s="11" customFormat="1" ht="18" customHeight="1" x14ac:dyDescent="0.25">
      <c r="B56" s="12"/>
    </row>
    <row r="57" spans="2:2" s="11" customFormat="1" ht="18" customHeight="1" x14ac:dyDescent="0.25">
      <c r="B57" s="12"/>
    </row>
    <row r="58" spans="2:2" s="11" customFormat="1" ht="18" customHeight="1" x14ac:dyDescent="0.25">
      <c r="B58" s="12"/>
    </row>
    <row r="59" spans="2:2" s="11" customFormat="1" ht="18" customHeight="1" x14ac:dyDescent="0.25">
      <c r="B59" s="12"/>
    </row>
    <row r="60" spans="2:2" s="11" customFormat="1" ht="18" customHeight="1" x14ac:dyDescent="0.25">
      <c r="B60" s="12"/>
    </row>
    <row r="61" spans="2:2" s="11" customFormat="1" ht="18" customHeight="1" x14ac:dyDescent="0.25">
      <c r="B61" s="12"/>
    </row>
    <row r="62" spans="2:2" s="11" customFormat="1" ht="18" customHeight="1" x14ac:dyDescent="0.25">
      <c r="B62" s="12"/>
    </row>
    <row r="63" spans="2:2" s="11" customFormat="1" ht="18" customHeight="1" x14ac:dyDescent="0.25">
      <c r="B63" s="12"/>
    </row>
    <row r="64" spans="2:2" s="11" customFormat="1" ht="18" customHeight="1" x14ac:dyDescent="0.25">
      <c r="B64" s="12"/>
    </row>
    <row r="65" spans="2:2" s="11" customFormat="1" ht="18" customHeight="1" x14ac:dyDescent="0.25">
      <c r="B65" s="12"/>
    </row>
    <row r="66" spans="2:2" s="11" customFormat="1" ht="18" customHeight="1" x14ac:dyDescent="0.25">
      <c r="B66" s="12"/>
    </row>
    <row r="67" spans="2:2" s="11" customFormat="1" ht="18" customHeight="1" x14ac:dyDescent="0.25">
      <c r="B67" s="12"/>
    </row>
    <row r="68" spans="2:2" s="11" customFormat="1" ht="18" customHeight="1" x14ac:dyDescent="0.25">
      <c r="B68" s="12"/>
    </row>
    <row r="69" spans="2:2" s="11" customFormat="1" ht="18" customHeight="1" x14ac:dyDescent="0.25">
      <c r="B69" s="12"/>
    </row>
    <row r="70" spans="2:2" s="11" customFormat="1" ht="18" customHeight="1" x14ac:dyDescent="0.25">
      <c r="B70" s="12"/>
    </row>
    <row r="71" spans="2:2" s="11" customFormat="1" ht="18" customHeight="1" x14ac:dyDescent="0.25">
      <c r="B71" s="12"/>
    </row>
    <row r="72" spans="2:2" s="11" customFormat="1" ht="18" customHeight="1" x14ac:dyDescent="0.25">
      <c r="B72" s="12"/>
    </row>
    <row r="73" spans="2:2" s="11" customFormat="1" ht="18" customHeight="1" x14ac:dyDescent="0.25">
      <c r="B73" s="12"/>
    </row>
    <row r="74" spans="2:2" s="11" customFormat="1" ht="18" customHeight="1" x14ac:dyDescent="0.25">
      <c r="B74" s="12"/>
    </row>
    <row r="75" spans="2:2" s="11" customFormat="1" ht="18" customHeight="1" x14ac:dyDescent="0.25">
      <c r="B75" s="12"/>
    </row>
    <row r="76" spans="2:2" s="11" customFormat="1" ht="18" customHeight="1" x14ac:dyDescent="0.25">
      <c r="B76" s="12"/>
    </row>
    <row r="77" spans="2:2" s="11" customFormat="1" ht="18" customHeight="1" x14ac:dyDescent="0.25">
      <c r="B77" s="12"/>
    </row>
    <row r="78" spans="2:2" s="11" customFormat="1" ht="18" customHeight="1" x14ac:dyDescent="0.25">
      <c r="B78" s="12"/>
    </row>
    <row r="79" spans="2:2" s="11" customFormat="1" ht="18" customHeight="1" x14ac:dyDescent="0.25">
      <c r="B79" s="12"/>
    </row>
    <row r="80" spans="2:2" s="11" customFormat="1" ht="18" customHeight="1" x14ac:dyDescent="0.25">
      <c r="B80" s="12"/>
    </row>
    <row r="81" spans="2:2" s="11" customFormat="1" ht="18" customHeight="1" x14ac:dyDescent="0.25">
      <c r="B81" s="12"/>
    </row>
    <row r="82" spans="2:2" s="11" customFormat="1" ht="18" customHeight="1" x14ac:dyDescent="0.25">
      <c r="B82" s="12"/>
    </row>
    <row r="83" spans="2:2" s="11" customFormat="1" ht="18" customHeight="1" x14ac:dyDescent="0.25">
      <c r="B83" s="12"/>
    </row>
    <row r="84" spans="2:2" s="11" customFormat="1" ht="18" customHeight="1" x14ac:dyDescent="0.25">
      <c r="B84" s="12"/>
    </row>
    <row r="85" spans="2:2" s="11" customFormat="1" ht="18" customHeight="1" x14ac:dyDescent="0.25">
      <c r="B85" s="12"/>
    </row>
    <row r="86" spans="2:2" s="11" customFormat="1" ht="18" customHeight="1" x14ac:dyDescent="0.25">
      <c r="B86" s="12"/>
    </row>
    <row r="87" spans="2:2" s="11" customFormat="1" ht="18" customHeight="1" x14ac:dyDescent="0.25">
      <c r="B87" s="12"/>
    </row>
    <row r="88" spans="2:2" s="11" customFormat="1" ht="18" customHeight="1" x14ac:dyDescent="0.25">
      <c r="B88" s="12"/>
    </row>
    <row r="89" spans="2:2" s="11" customFormat="1" ht="18" customHeight="1" x14ac:dyDescent="0.25">
      <c r="B89" s="12"/>
    </row>
    <row r="90" spans="2:2" s="11" customFormat="1" ht="18" customHeight="1" x14ac:dyDescent="0.25">
      <c r="B90" s="12"/>
    </row>
    <row r="91" spans="2:2" s="11" customFormat="1" ht="18" customHeight="1" x14ac:dyDescent="0.25">
      <c r="B91" s="12"/>
    </row>
    <row r="92" spans="2:2" s="11" customFormat="1" ht="18" customHeight="1" x14ac:dyDescent="0.25">
      <c r="B92" s="12"/>
    </row>
    <row r="93" spans="2:2" s="11" customFormat="1" ht="18" customHeight="1" x14ac:dyDescent="0.25">
      <c r="B93" s="12"/>
    </row>
    <row r="94" spans="2:2" s="11" customFormat="1" ht="18" customHeight="1" x14ac:dyDescent="0.25">
      <c r="B94" s="12"/>
    </row>
    <row r="95" spans="2:2" s="11" customFormat="1" ht="18" customHeight="1" x14ac:dyDescent="0.25">
      <c r="B95" s="12"/>
    </row>
    <row r="96" spans="2:2" s="11" customFormat="1" ht="18" customHeight="1" x14ac:dyDescent="0.25">
      <c r="B96" s="12"/>
    </row>
    <row r="97" spans="2:2" s="11" customFormat="1" ht="18" customHeight="1" x14ac:dyDescent="0.25">
      <c r="B97" s="12"/>
    </row>
    <row r="98" spans="2:2" s="11" customFormat="1" ht="18" customHeight="1" x14ac:dyDescent="0.25">
      <c r="B98" s="12"/>
    </row>
    <row r="99" spans="2:2" s="11" customFormat="1" ht="18" customHeight="1" x14ac:dyDescent="0.25">
      <c r="B99" s="12"/>
    </row>
    <row r="100" spans="2:2" s="11" customFormat="1" ht="18" customHeight="1" x14ac:dyDescent="0.25">
      <c r="B100" s="12"/>
    </row>
    <row r="101" spans="2:2" s="11" customFormat="1" ht="18" customHeight="1" x14ac:dyDescent="0.25">
      <c r="B101" s="12"/>
    </row>
    <row r="102" spans="2:2" s="11" customFormat="1" ht="18" customHeight="1" x14ac:dyDescent="0.25">
      <c r="B102" s="12"/>
    </row>
    <row r="103" spans="2:2" s="11" customFormat="1" ht="18" customHeight="1" x14ac:dyDescent="0.25">
      <c r="B103" s="12"/>
    </row>
    <row r="104" spans="2:2" s="11" customFormat="1" ht="18" customHeight="1" x14ac:dyDescent="0.25">
      <c r="B104" s="12"/>
    </row>
    <row r="105" spans="2:2" s="11" customFormat="1" ht="18" customHeight="1" x14ac:dyDescent="0.25">
      <c r="B105" s="12"/>
    </row>
    <row r="106" spans="2:2" s="11" customFormat="1" ht="18" customHeight="1" x14ac:dyDescent="0.25">
      <c r="B106" s="12"/>
    </row>
    <row r="107" spans="2:2" s="11" customFormat="1" ht="18" customHeight="1" x14ac:dyDescent="0.25">
      <c r="B107" s="12"/>
    </row>
    <row r="108" spans="2:2" s="11" customFormat="1" ht="18" customHeight="1" x14ac:dyDescent="0.25">
      <c r="B108" s="12"/>
    </row>
    <row r="109" spans="2:2" s="11" customFormat="1" ht="18" customHeight="1" x14ac:dyDescent="0.25">
      <c r="B109" s="12"/>
    </row>
    <row r="110" spans="2:2" s="11" customFormat="1" ht="18" customHeight="1" x14ac:dyDescent="0.25">
      <c r="B110" s="12"/>
    </row>
    <row r="111" spans="2:2" s="11" customFormat="1" ht="18" customHeight="1" x14ac:dyDescent="0.25">
      <c r="B111" s="12"/>
    </row>
    <row r="112" spans="2:2" s="11" customFormat="1" ht="18" customHeight="1" x14ac:dyDescent="0.25">
      <c r="B112" s="12"/>
    </row>
  </sheetData>
  <mergeCells count="8">
    <mergeCell ref="F20:G20"/>
    <mergeCell ref="F26:G26"/>
    <mergeCell ref="F18:G19"/>
    <mergeCell ref="A3:D3"/>
    <mergeCell ref="A4:B4"/>
    <mergeCell ref="F4:G4"/>
    <mergeCell ref="F5:G5"/>
    <mergeCell ref="F11:G11"/>
  </mergeCells>
  <pageMargins left="0.75" right="0.75" top="1" bottom="1" header="0.5" footer="0.5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5"/>
  <sheetViews>
    <sheetView tabSelected="1" workbookViewId="0">
      <selection activeCell="A8" sqref="A8"/>
    </sheetView>
  </sheetViews>
  <sheetFormatPr baseColWidth="10" defaultRowHeight="18" customHeight="1" x14ac:dyDescent="0.25"/>
  <cols>
    <col min="1" max="1" width="3.5" style="1" customWidth="1"/>
    <col min="2" max="2" width="47" style="2" customWidth="1"/>
    <col min="3" max="3" width="11.83203125" style="2" customWidth="1"/>
    <col min="4" max="4" width="32.5" style="1" customWidth="1"/>
    <col min="5" max="5" width="12.1640625" style="1" customWidth="1"/>
    <col min="6" max="16384" width="10.83203125" style="1"/>
  </cols>
  <sheetData>
    <row r="1" spans="1:4" ht="18" customHeight="1" x14ac:dyDescent="0.25">
      <c r="A1" s="18" t="s">
        <v>89</v>
      </c>
      <c r="B1" s="19"/>
      <c r="C1" s="19"/>
      <c r="D1" s="20"/>
    </row>
    <row r="2" spans="1:4" ht="18" customHeight="1" x14ac:dyDescent="0.25">
      <c r="A2" s="18"/>
      <c r="B2" s="19"/>
      <c r="C2" s="19"/>
      <c r="D2" s="21"/>
    </row>
    <row r="3" spans="1:4" ht="23" customHeight="1" x14ac:dyDescent="0.4">
      <c r="A3" s="107" t="s">
        <v>62</v>
      </c>
      <c r="B3" s="107"/>
      <c r="C3" s="107"/>
      <c r="D3" s="107"/>
    </row>
    <row r="4" spans="1:4" ht="19" thickBot="1" x14ac:dyDescent="0.3">
      <c r="A4" s="108"/>
      <c r="B4" s="108"/>
      <c r="C4" s="29"/>
      <c r="D4" s="54" t="s">
        <v>67</v>
      </c>
    </row>
    <row r="5" spans="1:4" ht="18" customHeight="1" thickBot="1" x14ac:dyDescent="0.3">
      <c r="A5" s="3" t="s">
        <v>51</v>
      </c>
      <c r="B5" s="4"/>
      <c r="C5" s="4"/>
      <c r="D5" s="41"/>
    </row>
    <row r="6" spans="1:4" ht="18" customHeight="1" x14ac:dyDescent="0.25">
      <c r="A6" s="9"/>
      <c r="B6" s="10"/>
      <c r="C6" s="10"/>
      <c r="D6" s="22"/>
    </row>
    <row r="7" spans="1:4" ht="18" customHeight="1" x14ac:dyDescent="0.25">
      <c r="A7" s="62" t="s">
        <v>98</v>
      </c>
      <c r="B7" s="63"/>
      <c r="C7" s="63"/>
      <c r="D7" s="64"/>
    </row>
    <row r="8" spans="1:4" s="11" customFormat="1" ht="18" customHeight="1" thickBot="1" x14ac:dyDescent="0.3">
      <c r="A8" s="55" t="s">
        <v>59</v>
      </c>
      <c r="B8" s="59"/>
      <c r="C8" s="59" t="s">
        <v>88</v>
      </c>
      <c r="D8" s="67">
        <f>SUM(D9:D11)</f>
        <v>0</v>
      </c>
    </row>
    <row r="9" spans="1:4" s="11" customFormat="1" ht="18" customHeight="1" x14ac:dyDescent="0.25">
      <c r="A9" s="55"/>
      <c r="B9" s="27" t="s">
        <v>18</v>
      </c>
      <c r="C9" s="27"/>
      <c r="D9" s="47"/>
    </row>
    <row r="10" spans="1:4" s="11" customFormat="1" ht="18" customHeight="1" x14ac:dyDescent="0.25">
      <c r="A10" s="55"/>
      <c r="B10" s="27" t="s">
        <v>84</v>
      </c>
      <c r="C10" s="27"/>
      <c r="D10" s="47"/>
    </row>
    <row r="11" spans="1:4" s="11" customFormat="1" ht="18" customHeight="1" thickBot="1" x14ac:dyDescent="0.3">
      <c r="A11" s="55"/>
      <c r="B11" s="27" t="s">
        <v>85</v>
      </c>
      <c r="C11" s="27"/>
      <c r="D11" s="47"/>
    </row>
    <row r="12" spans="1:4" s="11" customFormat="1" ht="18" customHeight="1" thickBot="1" x14ac:dyDescent="0.3">
      <c r="A12" s="56" t="s">
        <v>46</v>
      </c>
      <c r="B12" s="8"/>
      <c r="C12" s="60" t="s">
        <v>88</v>
      </c>
      <c r="D12" s="58">
        <f>'Transaction Record'!H9</f>
        <v>0</v>
      </c>
    </row>
    <row r="13" spans="1:4" s="11" customFormat="1" ht="18" customHeight="1" thickBot="1" x14ac:dyDescent="0.3">
      <c r="A13" s="55" t="s">
        <v>47</v>
      </c>
      <c r="B13" s="6"/>
      <c r="C13" s="59" t="s">
        <v>88</v>
      </c>
      <c r="D13" s="57">
        <f>SUM(D14:D17)</f>
        <v>0</v>
      </c>
    </row>
    <row r="14" spans="1:4" s="11" customFormat="1" ht="18" customHeight="1" x14ac:dyDescent="0.25">
      <c r="A14" s="5"/>
      <c r="B14" s="27" t="s">
        <v>86</v>
      </c>
      <c r="C14" s="27"/>
      <c r="D14" s="23"/>
    </row>
    <row r="15" spans="1:4" s="11" customFormat="1" ht="18" customHeight="1" x14ac:dyDescent="0.25">
      <c r="A15" s="5"/>
      <c r="B15" s="27" t="s">
        <v>87</v>
      </c>
      <c r="C15" s="27"/>
      <c r="D15" s="23"/>
    </row>
    <row r="16" spans="1:4" s="11" customFormat="1" ht="18" customHeight="1" x14ac:dyDescent="0.25">
      <c r="A16" s="5"/>
      <c r="B16" s="27" t="s">
        <v>17</v>
      </c>
      <c r="C16" s="27"/>
      <c r="D16" s="23"/>
    </row>
    <row r="17" spans="1:4" s="11" customFormat="1" ht="18" customHeight="1" x14ac:dyDescent="0.25">
      <c r="A17" s="5"/>
      <c r="B17" s="27" t="s">
        <v>17</v>
      </c>
      <c r="C17" s="27"/>
      <c r="D17" s="23"/>
    </row>
    <row r="18" spans="1:4" s="11" customFormat="1" ht="18" customHeight="1" thickBot="1" x14ac:dyDescent="0.3">
      <c r="A18" s="7"/>
      <c r="B18" s="8" t="s">
        <v>2</v>
      </c>
      <c r="C18" s="8"/>
      <c r="D18" s="45">
        <f>D13+D12+D8</f>
        <v>0</v>
      </c>
    </row>
    <row r="19" spans="1:4" s="11" customFormat="1" ht="18" customHeight="1" thickBot="1" x14ac:dyDescent="0.3">
      <c r="A19" s="9"/>
      <c r="B19" s="26" t="s">
        <v>3</v>
      </c>
      <c r="C19" s="26"/>
      <c r="D19" s="24">
        <f>D5+D18</f>
        <v>0</v>
      </c>
    </row>
    <row r="20" spans="1:4" s="11" customFormat="1" ht="18" customHeight="1" thickBot="1" x14ac:dyDescent="0.3">
      <c r="A20" s="3" t="s">
        <v>52</v>
      </c>
      <c r="B20" s="63"/>
      <c r="C20" s="63"/>
      <c r="D20" s="64"/>
    </row>
    <row r="21" spans="1:4" s="11" customFormat="1" ht="18" customHeight="1" thickBot="1" x14ac:dyDescent="0.3">
      <c r="A21" s="55" t="s">
        <v>4</v>
      </c>
      <c r="B21" s="6"/>
      <c r="C21" s="59" t="s">
        <v>88</v>
      </c>
      <c r="D21" s="57">
        <f>SUM(D22:D29)</f>
        <v>0</v>
      </c>
    </row>
    <row r="22" spans="1:4" s="11" customFormat="1" ht="18" customHeight="1" x14ac:dyDescent="0.25">
      <c r="A22" s="55"/>
      <c r="B22" s="27" t="s">
        <v>19</v>
      </c>
      <c r="C22" s="27"/>
      <c r="D22" s="47"/>
    </row>
    <row r="23" spans="1:4" s="11" customFormat="1" ht="18" customHeight="1" x14ac:dyDescent="0.25">
      <c r="A23" s="55"/>
      <c r="B23" s="27" t="s">
        <v>10</v>
      </c>
      <c r="C23" s="27"/>
      <c r="D23" s="47"/>
    </row>
    <row r="24" spans="1:4" s="11" customFormat="1" ht="18" customHeight="1" x14ac:dyDescent="0.25">
      <c r="A24" s="55"/>
      <c r="B24" s="27" t="s">
        <v>20</v>
      </c>
      <c r="C24" s="27"/>
      <c r="D24" s="47"/>
    </row>
    <row r="25" spans="1:4" s="11" customFormat="1" ht="18" customHeight="1" x14ac:dyDescent="0.25">
      <c r="A25" s="55"/>
      <c r="B25" s="27" t="s">
        <v>68</v>
      </c>
      <c r="C25" s="27"/>
      <c r="D25" s="47"/>
    </row>
    <row r="26" spans="1:4" s="11" customFormat="1" ht="18" customHeight="1" x14ac:dyDescent="0.25">
      <c r="A26" s="55"/>
      <c r="B26" s="27" t="s">
        <v>21</v>
      </c>
      <c r="C26" s="27"/>
      <c r="D26" s="47"/>
    </row>
    <row r="27" spans="1:4" s="11" customFormat="1" ht="18" customHeight="1" x14ac:dyDescent="0.25">
      <c r="A27" s="55"/>
      <c r="B27" s="27" t="s">
        <v>24</v>
      </c>
      <c r="C27" s="27"/>
      <c r="D27" s="47"/>
    </row>
    <row r="28" spans="1:4" s="11" customFormat="1" ht="18" customHeight="1" x14ac:dyDescent="0.25">
      <c r="A28" s="55"/>
      <c r="B28" s="27" t="s">
        <v>23</v>
      </c>
      <c r="C28" s="27"/>
      <c r="D28" s="47"/>
    </row>
    <row r="29" spans="1:4" s="11" customFormat="1" ht="18" customHeight="1" thickBot="1" x14ac:dyDescent="0.3">
      <c r="A29" s="55"/>
      <c r="B29" s="27" t="s">
        <v>22</v>
      </c>
      <c r="C29" s="27"/>
      <c r="D29" s="47"/>
    </row>
    <row r="30" spans="1:4" s="11" customFormat="1" ht="18" customHeight="1" thickBot="1" x14ac:dyDescent="0.3">
      <c r="A30" s="56" t="s">
        <v>5</v>
      </c>
      <c r="B30" s="8"/>
      <c r="C30" s="60" t="s">
        <v>88</v>
      </c>
      <c r="D30" s="58">
        <f>SUM(D31:D32)</f>
        <v>0</v>
      </c>
    </row>
    <row r="31" spans="1:4" s="11" customFormat="1" ht="18" customHeight="1" x14ac:dyDescent="0.25">
      <c r="A31" s="56"/>
      <c r="B31" s="28" t="s">
        <v>69</v>
      </c>
      <c r="C31" s="28"/>
      <c r="D31" s="47"/>
    </row>
    <row r="32" spans="1:4" s="11" customFormat="1" ht="18" customHeight="1" thickBot="1" x14ac:dyDescent="0.3">
      <c r="A32" s="56"/>
      <c r="B32" s="28" t="s">
        <v>70</v>
      </c>
      <c r="C32" s="28"/>
      <c r="D32" s="47"/>
    </row>
    <row r="33" spans="1:4" s="11" customFormat="1" ht="18" customHeight="1" thickBot="1" x14ac:dyDescent="0.3">
      <c r="A33" s="55" t="s">
        <v>6</v>
      </c>
      <c r="B33" s="6"/>
      <c r="C33" s="59" t="s">
        <v>88</v>
      </c>
      <c r="D33" s="57">
        <f>'Transaction Record'!H13</f>
        <v>0</v>
      </c>
    </row>
    <row r="34" spans="1:4" s="11" customFormat="1" ht="18" customHeight="1" thickBot="1" x14ac:dyDescent="0.3">
      <c r="A34" s="56" t="s">
        <v>7</v>
      </c>
      <c r="B34" s="8"/>
      <c r="C34" s="60" t="s">
        <v>88</v>
      </c>
      <c r="D34" s="58">
        <f>SUM(D35:D39)</f>
        <v>0</v>
      </c>
    </row>
    <row r="35" spans="1:4" s="11" customFormat="1" ht="18" customHeight="1" x14ac:dyDescent="0.25">
      <c r="A35" s="56"/>
      <c r="B35" s="28" t="s">
        <v>10</v>
      </c>
      <c r="C35" s="28"/>
      <c r="D35" s="47"/>
    </row>
    <row r="36" spans="1:4" s="11" customFormat="1" ht="18" customHeight="1" x14ac:dyDescent="0.25">
      <c r="A36" s="56"/>
      <c r="B36" s="28" t="s">
        <v>71</v>
      </c>
      <c r="C36" s="28"/>
      <c r="D36" s="47"/>
    </row>
    <row r="37" spans="1:4" s="11" customFormat="1" ht="18" customHeight="1" x14ac:dyDescent="0.25">
      <c r="A37" s="56"/>
      <c r="B37" s="28" t="s">
        <v>25</v>
      </c>
      <c r="C37" s="28"/>
      <c r="D37" s="47"/>
    </row>
    <row r="38" spans="1:4" s="11" customFormat="1" ht="18" customHeight="1" x14ac:dyDescent="0.25">
      <c r="A38" s="56"/>
      <c r="B38" s="28" t="s">
        <v>26</v>
      </c>
      <c r="C38" s="28"/>
      <c r="D38" s="47"/>
    </row>
    <row r="39" spans="1:4" s="11" customFormat="1" ht="18" customHeight="1" thickBot="1" x14ac:dyDescent="0.3">
      <c r="A39" s="56"/>
      <c r="B39" s="28" t="s">
        <v>72</v>
      </c>
      <c r="C39" s="28"/>
      <c r="D39" s="47"/>
    </row>
    <row r="40" spans="1:4" s="11" customFormat="1" ht="18" customHeight="1" thickBot="1" x14ac:dyDescent="0.3">
      <c r="A40" s="55" t="s">
        <v>8</v>
      </c>
      <c r="B40" s="6"/>
      <c r="C40" s="59" t="s">
        <v>88</v>
      </c>
      <c r="D40" s="57">
        <f>SUM(D41:D44)</f>
        <v>0</v>
      </c>
    </row>
    <row r="41" spans="1:4" s="11" customFormat="1" ht="18" customHeight="1" x14ac:dyDescent="0.25">
      <c r="A41" s="55"/>
      <c r="B41" s="27" t="s">
        <v>27</v>
      </c>
      <c r="C41" s="27"/>
      <c r="D41" s="47"/>
    </row>
    <row r="42" spans="1:4" s="11" customFormat="1" ht="18" customHeight="1" x14ac:dyDescent="0.25">
      <c r="A42" s="55"/>
      <c r="B42" s="27" t="s">
        <v>28</v>
      </c>
      <c r="C42" s="27"/>
      <c r="D42" s="47"/>
    </row>
    <row r="43" spans="1:4" s="11" customFormat="1" ht="18" customHeight="1" x14ac:dyDescent="0.25">
      <c r="A43" s="55"/>
      <c r="B43" s="27" t="s">
        <v>73</v>
      </c>
      <c r="C43" s="27"/>
      <c r="D43" s="47"/>
    </row>
    <row r="44" spans="1:4" s="11" customFormat="1" ht="18" customHeight="1" thickBot="1" x14ac:dyDescent="0.3">
      <c r="A44" s="55"/>
      <c r="B44" s="27" t="s">
        <v>74</v>
      </c>
      <c r="C44" s="27"/>
      <c r="D44" s="47"/>
    </row>
    <row r="45" spans="1:4" s="11" customFormat="1" ht="18" customHeight="1" thickBot="1" x14ac:dyDescent="0.3">
      <c r="A45" s="56" t="s">
        <v>9</v>
      </c>
      <c r="B45" s="8"/>
      <c r="C45" s="60" t="s">
        <v>88</v>
      </c>
      <c r="D45" s="58">
        <f>SUM(D46:D49)</f>
        <v>0</v>
      </c>
    </row>
    <row r="46" spans="1:4" s="11" customFormat="1" ht="18" customHeight="1" x14ac:dyDescent="0.25">
      <c r="A46" s="56"/>
      <c r="B46" s="28" t="s">
        <v>10</v>
      </c>
      <c r="C46" s="28"/>
      <c r="D46" s="47"/>
    </row>
    <row r="47" spans="1:4" s="11" customFormat="1" ht="18" customHeight="1" x14ac:dyDescent="0.25">
      <c r="A47" s="56"/>
      <c r="B47" s="28" t="s">
        <v>75</v>
      </c>
      <c r="C47" s="28"/>
      <c r="D47" s="47"/>
    </row>
    <row r="48" spans="1:4" s="11" customFormat="1" ht="18" customHeight="1" x14ac:dyDescent="0.25">
      <c r="A48" s="56"/>
      <c r="B48" s="28" t="s">
        <v>76</v>
      </c>
      <c r="C48" s="28"/>
      <c r="D48" s="47"/>
    </row>
    <row r="49" spans="1:4" s="11" customFormat="1" ht="18" customHeight="1" thickBot="1" x14ac:dyDescent="0.3">
      <c r="A49" s="56"/>
      <c r="B49" s="28" t="s">
        <v>17</v>
      </c>
      <c r="C49" s="28"/>
      <c r="D49" s="47"/>
    </row>
    <row r="50" spans="1:4" s="11" customFormat="1" ht="18" customHeight="1" thickBot="1" x14ac:dyDescent="0.3">
      <c r="A50" s="55" t="s">
        <v>10</v>
      </c>
      <c r="B50" s="6"/>
      <c r="C50" s="59" t="s">
        <v>88</v>
      </c>
      <c r="D50" s="57">
        <f>SUM(D51:D52)</f>
        <v>0</v>
      </c>
    </row>
    <row r="51" spans="1:4" s="11" customFormat="1" ht="18" customHeight="1" x14ac:dyDescent="0.25">
      <c r="A51" s="55"/>
      <c r="B51" s="27" t="s">
        <v>29</v>
      </c>
      <c r="C51" s="27"/>
      <c r="D51" s="47"/>
    </row>
    <row r="52" spans="1:4" s="11" customFormat="1" ht="18" customHeight="1" thickBot="1" x14ac:dyDescent="0.3">
      <c r="A52" s="55"/>
      <c r="B52" s="27" t="s">
        <v>30</v>
      </c>
      <c r="C52" s="27"/>
      <c r="D52" s="47"/>
    </row>
    <row r="53" spans="1:4" s="11" customFormat="1" ht="18" customHeight="1" thickBot="1" x14ac:dyDescent="0.3">
      <c r="A53" s="56" t="s">
        <v>11</v>
      </c>
      <c r="B53" s="8"/>
      <c r="C53" s="60" t="s">
        <v>88</v>
      </c>
      <c r="D53" s="58">
        <f>SUM(D54:D58)</f>
        <v>0</v>
      </c>
    </row>
    <row r="54" spans="1:4" s="11" customFormat="1" ht="18" customHeight="1" x14ac:dyDescent="0.25">
      <c r="A54" s="56"/>
      <c r="B54" s="28" t="s">
        <v>77</v>
      </c>
      <c r="C54" s="28"/>
      <c r="D54" s="47"/>
    </row>
    <row r="55" spans="1:4" s="11" customFormat="1" ht="18" customHeight="1" x14ac:dyDescent="0.25">
      <c r="A55" s="56"/>
      <c r="B55" s="28" t="s">
        <v>31</v>
      </c>
      <c r="C55" s="28"/>
      <c r="D55" s="47"/>
    </row>
    <row r="56" spans="1:4" s="11" customFormat="1" ht="18" customHeight="1" x14ac:dyDescent="0.25">
      <c r="A56" s="56"/>
      <c r="B56" s="28" t="s">
        <v>78</v>
      </c>
      <c r="C56" s="28"/>
      <c r="D56" s="47"/>
    </row>
    <row r="57" spans="1:4" s="11" customFormat="1" ht="18" customHeight="1" x14ac:dyDescent="0.25">
      <c r="A57" s="56"/>
      <c r="B57" s="28" t="s">
        <v>79</v>
      </c>
      <c r="C57" s="28"/>
      <c r="D57" s="47"/>
    </row>
    <row r="58" spans="1:4" s="11" customFormat="1" ht="18" customHeight="1" thickBot="1" x14ac:dyDescent="0.3">
      <c r="A58" s="56"/>
      <c r="B58" s="28" t="s">
        <v>17</v>
      </c>
      <c r="C58" s="28"/>
      <c r="D58" s="47"/>
    </row>
    <row r="59" spans="1:4" s="11" customFormat="1" ht="18" customHeight="1" thickBot="1" x14ac:dyDescent="0.3">
      <c r="A59" s="55" t="s">
        <v>12</v>
      </c>
      <c r="B59" s="6"/>
      <c r="C59" s="59" t="s">
        <v>88</v>
      </c>
      <c r="D59" s="57">
        <f>'Transaction Record'!H19</f>
        <v>0</v>
      </c>
    </row>
    <row r="60" spans="1:4" s="11" customFormat="1" ht="18" customHeight="1" thickBot="1" x14ac:dyDescent="0.3">
      <c r="A60" s="56" t="s">
        <v>13</v>
      </c>
      <c r="B60" s="8"/>
      <c r="C60" s="60" t="s">
        <v>88</v>
      </c>
      <c r="D60" s="58">
        <f>SUM(D61:D66)</f>
        <v>0</v>
      </c>
    </row>
    <row r="61" spans="1:4" s="11" customFormat="1" ht="18" customHeight="1" x14ac:dyDescent="0.25">
      <c r="A61" s="56"/>
      <c r="B61" s="28" t="s">
        <v>80</v>
      </c>
      <c r="C61" s="28"/>
      <c r="D61" s="23"/>
    </row>
    <row r="62" spans="1:4" s="11" customFormat="1" ht="18" customHeight="1" x14ac:dyDescent="0.25">
      <c r="A62" s="56"/>
      <c r="B62" s="28" t="s">
        <v>81</v>
      </c>
      <c r="C62" s="28"/>
      <c r="D62" s="23"/>
    </row>
    <row r="63" spans="1:4" s="11" customFormat="1" ht="18" customHeight="1" x14ac:dyDescent="0.25">
      <c r="A63" s="56"/>
      <c r="B63" s="28" t="s">
        <v>82</v>
      </c>
      <c r="C63" s="28"/>
      <c r="D63" s="23"/>
    </row>
    <row r="64" spans="1:4" s="11" customFormat="1" ht="18" customHeight="1" x14ac:dyDescent="0.25">
      <c r="A64" s="56"/>
      <c r="B64" s="28" t="s">
        <v>32</v>
      </c>
      <c r="C64" s="28"/>
      <c r="D64" s="23"/>
    </row>
    <row r="65" spans="1:4" s="11" customFormat="1" ht="18" customHeight="1" x14ac:dyDescent="0.25">
      <c r="A65" s="56"/>
      <c r="B65" s="28" t="s">
        <v>83</v>
      </c>
      <c r="C65" s="28"/>
      <c r="D65" s="23"/>
    </row>
    <row r="66" spans="1:4" s="11" customFormat="1" ht="18" customHeight="1" x14ac:dyDescent="0.25">
      <c r="A66" s="56"/>
      <c r="B66" s="28" t="s">
        <v>17</v>
      </c>
      <c r="C66" s="28"/>
      <c r="D66" s="23"/>
    </row>
    <row r="67" spans="1:4" s="11" customFormat="1" ht="18" customHeight="1" thickBot="1" x14ac:dyDescent="0.3">
      <c r="A67" s="5"/>
      <c r="B67" s="6" t="s">
        <v>14</v>
      </c>
      <c r="C67" s="6"/>
      <c r="D67" s="43">
        <f>D60+D59+D53+D50+D45+D40+D34+D33+D30+D21</f>
        <v>0</v>
      </c>
    </row>
    <row r="68" spans="1:4" s="11" customFormat="1" ht="18" customHeight="1" thickBot="1" x14ac:dyDescent="0.3">
      <c r="A68" s="3" t="s">
        <v>15</v>
      </c>
      <c r="B68" s="4"/>
      <c r="C68" s="4"/>
      <c r="D68" s="41">
        <f>D19-D67</f>
        <v>0</v>
      </c>
    </row>
    <row r="69" spans="1:4" s="11" customFormat="1" ht="18" customHeight="1" thickBot="1" x14ac:dyDescent="0.3">
      <c r="A69" s="9"/>
      <c r="B69" s="10"/>
      <c r="C69" s="10"/>
      <c r="D69" s="22"/>
    </row>
    <row r="70" spans="1:4" s="11" customFormat="1" ht="18" customHeight="1" thickBot="1" x14ac:dyDescent="0.3">
      <c r="A70" s="3" t="s">
        <v>50</v>
      </c>
      <c r="B70" s="4"/>
      <c r="C70" s="4"/>
      <c r="D70" s="41"/>
    </row>
    <row r="71" spans="1:4" s="11" customFormat="1" ht="18" customHeight="1" thickBot="1" x14ac:dyDescent="0.3">
      <c r="A71" s="9"/>
      <c r="B71" s="10"/>
      <c r="C71" s="10"/>
      <c r="D71" s="22"/>
    </row>
    <row r="72" spans="1:4" s="11" customFormat="1" ht="18" customHeight="1" thickBot="1" x14ac:dyDescent="0.3">
      <c r="A72" s="3"/>
      <c r="B72" s="4" t="s">
        <v>16</v>
      </c>
      <c r="C72" s="4"/>
      <c r="D72" s="41">
        <f>D68-D70</f>
        <v>0</v>
      </c>
    </row>
    <row r="73" spans="1:4" s="11" customFormat="1" ht="18" customHeight="1" x14ac:dyDescent="0.25">
      <c r="B73" s="12"/>
      <c r="C73" s="12"/>
    </row>
    <row r="74" spans="1:4" s="11" customFormat="1" ht="18" customHeight="1" x14ac:dyDescent="0.25">
      <c r="B74" s="12"/>
      <c r="C74" s="12"/>
    </row>
    <row r="75" spans="1:4" s="11" customFormat="1" ht="18" customHeight="1" x14ac:dyDescent="0.25">
      <c r="B75" s="12"/>
      <c r="C75" s="12"/>
    </row>
    <row r="76" spans="1:4" s="11" customFormat="1" ht="18" customHeight="1" x14ac:dyDescent="0.25">
      <c r="B76" s="12"/>
      <c r="C76" s="12"/>
    </row>
    <row r="77" spans="1:4" s="11" customFormat="1" ht="18" customHeight="1" x14ac:dyDescent="0.25">
      <c r="B77" s="12"/>
      <c r="C77" s="12"/>
    </row>
    <row r="78" spans="1:4" s="11" customFormat="1" ht="18" customHeight="1" x14ac:dyDescent="0.25">
      <c r="B78" s="12"/>
      <c r="C78" s="12"/>
    </row>
    <row r="79" spans="1:4" s="11" customFormat="1" ht="18" customHeight="1" x14ac:dyDescent="0.25">
      <c r="B79" s="12"/>
      <c r="C79" s="12"/>
    </row>
    <row r="80" spans="1:4" s="11" customFormat="1" ht="18" customHeight="1" x14ac:dyDescent="0.25">
      <c r="B80" s="12"/>
      <c r="C80" s="12"/>
    </row>
    <row r="81" spans="2:3" s="11" customFormat="1" ht="18" customHeight="1" x14ac:dyDescent="0.25">
      <c r="B81" s="12"/>
      <c r="C81" s="12"/>
    </row>
    <row r="82" spans="2:3" s="11" customFormat="1" ht="18" customHeight="1" x14ac:dyDescent="0.25">
      <c r="B82" s="12"/>
      <c r="C82" s="12"/>
    </row>
    <row r="83" spans="2:3" s="11" customFormat="1" ht="18" customHeight="1" x14ac:dyDescent="0.25">
      <c r="B83" s="12"/>
      <c r="C83" s="12"/>
    </row>
    <row r="84" spans="2:3" s="11" customFormat="1" ht="18" customHeight="1" x14ac:dyDescent="0.25">
      <c r="B84" s="12"/>
      <c r="C84" s="12"/>
    </row>
    <row r="85" spans="2:3" s="11" customFormat="1" ht="18" customHeight="1" x14ac:dyDescent="0.25">
      <c r="B85" s="12"/>
      <c r="C85" s="12"/>
    </row>
    <row r="86" spans="2:3" s="11" customFormat="1" ht="18" customHeight="1" x14ac:dyDescent="0.25">
      <c r="B86" s="12"/>
      <c r="C86" s="12"/>
    </row>
    <row r="87" spans="2:3" s="11" customFormat="1" ht="18" customHeight="1" x14ac:dyDescent="0.25">
      <c r="B87" s="12"/>
      <c r="C87" s="12"/>
    </row>
    <row r="88" spans="2:3" s="11" customFormat="1" ht="18" customHeight="1" x14ac:dyDescent="0.25">
      <c r="B88" s="12"/>
      <c r="C88" s="12"/>
    </row>
    <row r="89" spans="2:3" s="11" customFormat="1" ht="18" customHeight="1" x14ac:dyDescent="0.25">
      <c r="B89" s="12"/>
      <c r="C89" s="12"/>
    </row>
    <row r="90" spans="2:3" s="11" customFormat="1" ht="18" customHeight="1" x14ac:dyDescent="0.25">
      <c r="B90" s="12"/>
      <c r="C90" s="12"/>
    </row>
    <row r="91" spans="2:3" s="11" customFormat="1" ht="18" customHeight="1" x14ac:dyDescent="0.25">
      <c r="B91" s="12"/>
      <c r="C91" s="12"/>
    </row>
    <row r="92" spans="2:3" s="11" customFormat="1" ht="18" customHeight="1" x14ac:dyDescent="0.25">
      <c r="B92" s="12"/>
      <c r="C92" s="12"/>
    </row>
    <row r="93" spans="2:3" s="11" customFormat="1" ht="18" customHeight="1" x14ac:dyDescent="0.25">
      <c r="B93" s="12"/>
      <c r="C93" s="12"/>
    </row>
    <row r="94" spans="2:3" s="11" customFormat="1" ht="18" customHeight="1" x14ac:dyDescent="0.25">
      <c r="B94" s="12"/>
      <c r="C94" s="12"/>
    </row>
    <row r="95" spans="2:3" s="11" customFormat="1" ht="18" customHeight="1" x14ac:dyDescent="0.25">
      <c r="B95" s="12"/>
      <c r="C95" s="12"/>
    </row>
    <row r="96" spans="2:3" s="11" customFormat="1" ht="18" customHeight="1" x14ac:dyDescent="0.25">
      <c r="B96" s="12"/>
      <c r="C96" s="12"/>
    </row>
    <row r="97" spans="2:3" s="11" customFormat="1" ht="18" customHeight="1" x14ac:dyDescent="0.25">
      <c r="B97" s="12"/>
      <c r="C97" s="12"/>
    </row>
    <row r="98" spans="2:3" s="11" customFormat="1" ht="18" customHeight="1" x14ac:dyDescent="0.25">
      <c r="B98" s="12"/>
      <c r="C98" s="12"/>
    </row>
    <row r="99" spans="2:3" s="11" customFormat="1" ht="18" customHeight="1" x14ac:dyDescent="0.25">
      <c r="B99" s="12"/>
      <c r="C99" s="12"/>
    </row>
    <row r="100" spans="2:3" s="11" customFormat="1" ht="18" customHeight="1" x14ac:dyDescent="0.25">
      <c r="B100" s="12"/>
      <c r="C100" s="12"/>
    </row>
    <row r="101" spans="2:3" s="11" customFormat="1" ht="18" customHeight="1" x14ac:dyDescent="0.25">
      <c r="B101" s="12"/>
      <c r="C101" s="12"/>
    </row>
    <row r="102" spans="2:3" s="11" customFormat="1" ht="18" customHeight="1" x14ac:dyDescent="0.25">
      <c r="B102" s="12"/>
      <c r="C102" s="12"/>
    </row>
    <row r="103" spans="2:3" s="11" customFormat="1" ht="18" customHeight="1" x14ac:dyDescent="0.25">
      <c r="B103" s="12"/>
      <c r="C103" s="12"/>
    </row>
    <row r="104" spans="2:3" s="11" customFormat="1" ht="18" customHeight="1" x14ac:dyDescent="0.25">
      <c r="B104" s="12"/>
      <c r="C104" s="12"/>
    </row>
    <row r="105" spans="2:3" s="11" customFormat="1" ht="18" customHeight="1" x14ac:dyDescent="0.25">
      <c r="B105" s="12"/>
      <c r="C105" s="12"/>
    </row>
    <row r="106" spans="2:3" s="11" customFormat="1" ht="18" customHeight="1" x14ac:dyDescent="0.25">
      <c r="B106" s="12"/>
      <c r="C106" s="12"/>
    </row>
    <row r="107" spans="2:3" s="11" customFormat="1" ht="18" customHeight="1" x14ac:dyDescent="0.25">
      <c r="B107" s="12"/>
      <c r="C107" s="12"/>
    </row>
    <row r="108" spans="2:3" s="11" customFormat="1" ht="18" customHeight="1" x14ac:dyDescent="0.25">
      <c r="B108" s="12"/>
      <c r="C108" s="12"/>
    </row>
    <row r="109" spans="2:3" s="11" customFormat="1" ht="18" customHeight="1" x14ac:dyDescent="0.25">
      <c r="B109" s="12"/>
      <c r="C109" s="12"/>
    </row>
    <row r="110" spans="2:3" s="11" customFormat="1" ht="18" customHeight="1" x14ac:dyDescent="0.25">
      <c r="B110" s="12"/>
      <c r="C110" s="12"/>
    </row>
    <row r="111" spans="2:3" s="11" customFormat="1" ht="18" customHeight="1" x14ac:dyDescent="0.25">
      <c r="B111" s="12"/>
      <c r="C111" s="12"/>
    </row>
    <row r="112" spans="2:3" s="11" customFormat="1" ht="18" customHeight="1" x14ac:dyDescent="0.25">
      <c r="B112" s="12"/>
      <c r="C112" s="12"/>
    </row>
    <row r="113" spans="2:3" s="11" customFormat="1" ht="18" customHeight="1" x14ac:dyDescent="0.25">
      <c r="B113" s="12"/>
      <c r="C113" s="12"/>
    </row>
    <row r="114" spans="2:3" s="11" customFormat="1" ht="18" customHeight="1" x14ac:dyDescent="0.25">
      <c r="B114" s="12"/>
      <c r="C114" s="12"/>
    </row>
    <row r="115" spans="2:3" s="11" customFormat="1" ht="18" customHeight="1" x14ac:dyDescent="0.25">
      <c r="B115" s="12"/>
      <c r="C115" s="12"/>
    </row>
    <row r="116" spans="2:3" s="11" customFormat="1" ht="18" customHeight="1" x14ac:dyDescent="0.25">
      <c r="B116" s="12"/>
      <c r="C116" s="12"/>
    </row>
    <row r="117" spans="2:3" s="11" customFormat="1" ht="18" customHeight="1" x14ac:dyDescent="0.25">
      <c r="B117" s="12"/>
      <c r="C117" s="12"/>
    </row>
    <row r="118" spans="2:3" s="11" customFormat="1" ht="18" customHeight="1" x14ac:dyDescent="0.25">
      <c r="B118" s="12"/>
      <c r="C118" s="12"/>
    </row>
    <row r="119" spans="2:3" s="11" customFormat="1" ht="18" customHeight="1" x14ac:dyDescent="0.25">
      <c r="B119" s="12"/>
      <c r="C119" s="12"/>
    </row>
    <row r="120" spans="2:3" s="11" customFormat="1" ht="18" customHeight="1" x14ac:dyDescent="0.25">
      <c r="B120" s="12"/>
      <c r="C120" s="12"/>
    </row>
    <row r="121" spans="2:3" s="11" customFormat="1" ht="18" customHeight="1" x14ac:dyDescent="0.25">
      <c r="B121" s="12"/>
      <c r="C121" s="12"/>
    </row>
    <row r="122" spans="2:3" s="11" customFormat="1" ht="18" customHeight="1" x14ac:dyDescent="0.25">
      <c r="B122" s="12"/>
      <c r="C122" s="12"/>
    </row>
    <row r="123" spans="2:3" s="11" customFormat="1" ht="18" customHeight="1" x14ac:dyDescent="0.25">
      <c r="B123" s="12"/>
      <c r="C123" s="12"/>
    </row>
    <row r="124" spans="2:3" s="11" customFormat="1" ht="18" customHeight="1" x14ac:dyDescent="0.25">
      <c r="B124" s="12"/>
      <c r="C124" s="12"/>
    </row>
    <row r="125" spans="2:3" s="11" customFormat="1" ht="18" customHeight="1" x14ac:dyDescent="0.25">
      <c r="B125" s="12"/>
      <c r="C125" s="12"/>
    </row>
    <row r="126" spans="2:3" s="11" customFormat="1" ht="18" customHeight="1" x14ac:dyDescent="0.25">
      <c r="B126" s="12"/>
      <c r="C126" s="12"/>
    </row>
    <row r="127" spans="2:3" s="11" customFormat="1" ht="18" customHeight="1" x14ac:dyDescent="0.25">
      <c r="B127" s="12"/>
      <c r="C127" s="12"/>
    </row>
    <row r="128" spans="2:3" s="11" customFormat="1" ht="18" customHeight="1" x14ac:dyDescent="0.25">
      <c r="B128" s="12"/>
      <c r="C128" s="12"/>
    </row>
    <row r="129" spans="2:3" s="11" customFormat="1" ht="18" customHeight="1" x14ac:dyDescent="0.25">
      <c r="B129" s="12"/>
      <c r="C129" s="12"/>
    </row>
    <row r="130" spans="2:3" s="11" customFormat="1" ht="18" customHeight="1" x14ac:dyDescent="0.25">
      <c r="B130" s="12"/>
      <c r="C130" s="12"/>
    </row>
    <row r="131" spans="2:3" s="11" customFormat="1" ht="18" customHeight="1" x14ac:dyDescent="0.25">
      <c r="B131" s="12"/>
      <c r="C131" s="12"/>
    </row>
    <row r="132" spans="2:3" s="11" customFormat="1" ht="18" customHeight="1" x14ac:dyDescent="0.25">
      <c r="B132" s="12"/>
      <c r="C132" s="12"/>
    </row>
    <row r="133" spans="2:3" s="11" customFormat="1" ht="18" customHeight="1" x14ac:dyDescent="0.25">
      <c r="B133" s="12"/>
      <c r="C133" s="12"/>
    </row>
    <row r="134" spans="2:3" s="11" customFormat="1" ht="18" customHeight="1" x14ac:dyDescent="0.25">
      <c r="B134" s="12"/>
      <c r="C134" s="12"/>
    </row>
    <row r="135" spans="2:3" s="11" customFormat="1" ht="18" customHeight="1" x14ac:dyDescent="0.25">
      <c r="B135" s="12"/>
      <c r="C135" s="12"/>
    </row>
    <row r="136" spans="2:3" s="11" customFormat="1" ht="18" customHeight="1" x14ac:dyDescent="0.25">
      <c r="B136" s="12"/>
      <c r="C136" s="12"/>
    </row>
    <row r="137" spans="2:3" s="11" customFormat="1" ht="18" customHeight="1" x14ac:dyDescent="0.25">
      <c r="B137" s="12"/>
      <c r="C137" s="12"/>
    </row>
    <row r="138" spans="2:3" s="11" customFormat="1" ht="18" customHeight="1" x14ac:dyDescent="0.25">
      <c r="B138" s="12"/>
      <c r="C138" s="12"/>
    </row>
    <row r="139" spans="2:3" s="11" customFormat="1" ht="18" customHeight="1" x14ac:dyDescent="0.25">
      <c r="B139" s="12"/>
      <c r="C139" s="12"/>
    </row>
    <row r="140" spans="2:3" s="11" customFormat="1" ht="18" customHeight="1" x14ac:dyDescent="0.25">
      <c r="B140" s="12"/>
      <c r="C140" s="12"/>
    </row>
    <row r="141" spans="2:3" s="11" customFormat="1" ht="18" customHeight="1" x14ac:dyDescent="0.25">
      <c r="B141" s="12"/>
      <c r="C141" s="12"/>
    </row>
    <row r="142" spans="2:3" s="11" customFormat="1" ht="18" customHeight="1" x14ac:dyDescent="0.25">
      <c r="B142" s="12"/>
      <c r="C142" s="12"/>
    </row>
    <row r="143" spans="2:3" s="11" customFormat="1" ht="18" customHeight="1" x14ac:dyDescent="0.25">
      <c r="B143" s="12"/>
      <c r="C143" s="12"/>
    </row>
    <row r="144" spans="2:3" s="11" customFormat="1" ht="18" customHeight="1" x14ac:dyDescent="0.25">
      <c r="B144" s="12"/>
      <c r="C144" s="12"/>
    </row>
    <row r="145" spans="2:3" s="11" customFormat="1" ht="18" customHeight="1" x14ac:dyDescent="0.25">
      <c r="B145" s="12"/>
      <c r="C145" s="12"/>
    </row>
    <row r="146" spans="2:3" s="11" customFormat="1" ht="18" customHeight="1" x14ac:dyDescent="0.25">
      <c r="B146" s="12"/>
      <c r="C146" s="12"/>
    </row>
    <row r="147" spans="2:3" s="11" customFormat="1" ht="18" customHeight="1" x14ac:dyDescent="0.25">
      <c r="B147" s="12"/>
      <c r="C147" s="12"/>
    </row>
    <row r="148" spans="2:3" s="11" customFormat="1" ht="18" customHeight="1" x14ac:dyDescent="0.25">
      <c r="B148" s="12"/>
      <c r="C148" s="12"/>
    </row>
    <row r="149" spans="2:3" s="11" customFormat="1" ht="18" customHeight="1" x14ac:dyDescent="0.25">
      <c r="B149" s="12"/>
      <c r="C149" s="12"/>
    </row>
    <row r="150" spans="2:3" s="11" customFormat="1" ht="18" customHeight="1" x14ac:dyDescent="0.25">
      <c r="B150" s="12"/>
      <c r="C150" s="12"/>
    </row>
    <row r="151" spans="2:3" s="11" customFormat="1" ht="18" customHeight="1" x14ac:dyDescent="0.25">
      <c r="B151" s="12"/>
      <c r="C151" s="12"/>
    </row>
    <row r="152" spans="2:3" s="11" customFormat="1" ht="18" customHeight="1" x14ac:dyDescent="0.25">
      <c r="B152" s="12"/>
      <c r="C152" s="12"/>
    </row>
    <row r="153" spans="2:3" s="11" customFormat="1" ht="18" customHeight="1" x14ac:dyDescent="0.25">
      <c r="B153" s="12"/>
      <c r="C153" s="12"/>
    </row>
    <row r="154" spans="2:3" s="11" customFormat="1" ht="18" customHeight="1" x14ac:dyDescent="0.25">
      <c r="B154" s="12"/>
      <c r="C154" s="12"/>
    </row>
    <row r="155" spans="2:3" s="11" customFormat="1" ht="18" customHeight="1" x14ac:dyDescent="0.25">
      <c r="B155" s="12"/>
      <c r="C155" s="12"/>
    </row>
  </sheetData>
  <mergeCells count="2">
    <mergeCell ref="A3:D3"/>
    <mergeCell ref="A4:B4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Spending Plan</vt:lpstr>
      <vt:lpstr>Transaction Record</vt:lpstr>
      <vt:lpstr>Actual Monthly Expenses</vt:lpstr>
      <vt:lpstr>Actual vs. Spending Plan</vt:lpstr>
      <vt:lpstr>Detailed Spending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Blue</dc:creator>
  <cp:lastModifiedBy>Michael Blue</cp:lastModifiedBy>
  <dcterms:created xsi:type="dcterms:W3CDTF">2015-09-10T21:50:23Z</dcterms:created>
  <dcterms:modified xsi:type="dcterms:W3CDTF">2019-09-19T16:44:36Z</dcterms:modified>
</cp:coreProperties>
</file>